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1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2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3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Y:\SIGMADOS_ACTIVOS\P00345.12.24 Anuario MAPA 2024\ANUARIO 2024\FORMATO EXCEL\AE24-C07\7.4\"/>
    </mc:Choice>
  </mc:AlternateContent>
  <xr:revisionPtr revIDLastSave="0" documentId="13_ncr:1_{A10AC3CA-D24A-4B3A-A62A-9CD0CE5D426C}" xr6:coauthVersionLast="47" xr6:coauthVersionMax="47" xr10:uidLastSave="{00000000-0000-0000-0000-000000000000}"/>
  <bookViews>
    <workbookView xWindow="-120" yWindow="-120" windowWidth="29040" windowHeight="15840" firstSheet="27" activeTab="29" xr2:uid="{00000000-000D-0000-FFFF-FFFF00000000}"/>
  </bookViews>
  <sheets>
    <sheet name="Indice" sheetId="66" r:id="rId1"/>
    <sheet name="7.4.1.1" sheetId="2" r:id="rId2"/>
    <sheet name="7.4.1.2" sheetId="3" r:id="rId3"/>
    <sheet name="7.4.1.3" sheetId="4" r:id="rId4"/>
    <sheet name="7.4.2.1" sheetId="5" r:id="rId5"/>
    <sheet name="7.4.2.2" sheetId="6" r:id="rId6"/>
    <sheet name="7.4.2.3.1" sheetId="7" r:id="rId7"/>
    <sheet name="7.4.2.3.2" sheetId="8" r:id="rId8"/>
    <sheet name="7.4.2.4.1" sheetId="9" r:id="rId9"/>
    <sheet name="7.4.2.4.2" sheetId="10" r:id="rId10"/>
    <sheet name="7.4.3.1" sheetId="11" r:id="rId11"/>
    <sheet name="7.4.3.2.1" sheetId="12" r:id="rId12"/>
    <sheet name="7.4.3.2.2" sheetId="13" r:id="rId13"/>
    <sheet name="7.4.3.3.1" sheetId="14" r:id="rId14"/>
    <sheet name="7.4.3.3.2" sheetId="15" r:id="rId15"/>
    <sheet name="7.4.3.4.1" sheetId="16" r:id="rId16"/>
    <sheet name="7.4.3.4.2" sheetId="17" r:id="rId17"/>
    <sheet name="7.4.3.5.1" sheetId="18" r:id="rId18"/>
    <sheet name="7.4.4.1" sheetId="19" r:id="rId19"/>
    <sheet name="7.4.4.2.1" sheetId="32" r:id="rId20"/>
    <sheet name="7.4.4.3.1" sheetId="33" r:id="rId21"/>
    <sheet name="7.4.4.4.1" sheetId="34" r:id="rId22"/>
    <sheet name="7.4.4.5.1" sheetId="35" r:id="rId23"/>
    <sheet name="7.4.4.6.1" sheetId="36" r:id="rId24"/>
    <sheet name="7.4.4.7.1" sheetId="37" r:id="rId25"/>
    <sheet name="7.4.4.8.1" sheetId="38" r:id="rId26"/>
    <sheet name="7.4.4.8.2" sheetId="67" r:id="rId27"/>
    <sheet name="7.4.4.9.1" sheetId="40" r:id="rId28"/>
    <sheet name="7.4.4.10.1" sheetId="20" r:id="rId29"/>
    <sheet name="7.4.4.10.2" sheetId="21" r:id="rId30"/>
    <sheet name="7.4.4.11.1" sheetId="22" r:id="rId31"/>
    <sheet name="7.4.4.11.2" sheetId="23" r:id="rId32"/>
    <sheet name="7.4.4.11.3" sheetId="24" r:id="rId33"/>
    <sheet name="7.4.4.11.4" sheetId="25" r:id="rId34"/>
    <sheet name="7.4.4.12.1" sheetId="26" r:id="rId35"/>
    <sheet name="7.4.4.12.2" sheetId="27" r:id="rId36"/>
    <sheet name="7.4.4.12.3" sheetId="28" r:id="rId37"/>
    <sheet name="7.4.4.13.1" sheetId="29" r:id="rId38"/>
    <sheet name="7.4.4.14.1" sheetId="30" r:id="rId39"/>
    <sheet name="7.4.4.15.1" sheetId="31" r:id="rId40"/>
    <sheet name="7.4.5.1" sheetId="41" r:id="rId41"/>
    <sheet name="7.4.5.2.1" sheetId="45" r:id="rId42"/>
    <sheet name="7.4.5.2.2" sheetId="46" r:id="rId43"/>
    <sheet name="7.4.5.3.1" sheetId="47" r:id="rId44"/>
    <sheet name="7.4.5.4.1" sheetId="48" r:id="rId45"/>
    <sheet name="7.4.5.5.1" sheetId="49" r:id="rId46"/>
    <sheet name="7.4.5.6.1" sheetId="50" r:id="rId47"/>
    <sheet name="7.4.5.6.2" sheetId="51" r:id="rId48"/>
    <sheet name="7.4.5.7.1" sheetId="52" r:id="rId49"/>
    <sheet name="7.4.5.8.1" sheetId="53" r:id="rId50"/>
    <sheet name="7.4.5.9.1" sheetId="54" r:id="rId51"/>
    <sheet name="7.4.5.10.1 " sheetId="42" r:id="rId52"/>
    <sheet name="7.4.5.11.1 " sheetId="43" r:id="rId53"/>
    <sheet name="7.4.5.12.1 " sheetId="44" r:id="rId54"/>
    <sheet name="7.4.6.1" sheetId="55" r:id="rId55"/>
    <sheet name="7.4.6.2.1" sheetId="56" r:id="rId56"/>
    <sheet name="7.4.6.2.2" sheetId="57" r:id="rId57"/>
    <sheet name="7.4.6.3.1" sheetId="58" r:id="rId58"/>
    <sheet name="7.4.6.3.2" sheetId="59" r:id="rId59"/>
    <sheet name="7.4.6.4.1" sheetId="60" r:id="rId60"/>
  </sheets>
  <externalReferences>
    <externalReference r:id="rId61"/>
    <externalReference r:id="rId62"/>
    <externalReference r:id="rId63"/>
    <externalReference r:id="rId64"/>
    <externalReference r:id="rId65"/>
    <externalReference r:id="rId66"/>
    <externalReference r:id="rId67"/>
  </externalReferences>
  <definedNames>
    <definedName name="_Dist_Values" hidden="1">#N/A</definedName>
    <definedName name="_p431" hidden="1">[1]CARNE7!$G$11:$G$93</definedName>
    <definedName name="_p7" localSheetId="7" hidden="1">'[2]19.14-15'!#REF!</definedName>
    <definedName name="_p7" localSheetId="9" hidden="1">'[2]19.14-15'!#REF!</definedName>
    <definedName name="_p7" localSheetId="12" hidden="1">'[2]19.14-15'!#REF!</definedName>
    <definedName name="_p7" localSheetId="16" hidden="1">'[2]19.14-15'!#REF!</definedName>
    <definedName name="_p7" localSheetId="29" hidden="1">'[2]19.14-15'!#REF!</definedName>
    <definedName name="_p7" localSheetId="33" hidden="1">'[2]19.14-15'!#REF!</definedName>
    <definedName name="_p7" localSheetId="26" hidden="1">'[2]19.14-15'!#REF!</definedName>
    <definedName name="_p7" localSheetId="42" hidden="1">'[2]19.14-15'!#REF!</definedName>
    <definedName name="_p7" localSheetId="47" hidden="1">'[2]19.14-15'!#REF!</definedName>
    <definedName name="_p7" localSheetId="56" hidden="1">'[2]19.14-15'!#REF!</definedName>
    <definedName name="_p7" localSheetId="58" hidden="1">'[2]19.14-15'!#REF!</definedName>
    <definedName name="_p7" hidden="1">'[2]19.14-15'!#REF!</definedName>
    <definedName name="_p701" localSheetId="7" hidden="1">'[2]19.14-15'!#REF!</definedName>
    <definedName name="_p701" localSheetId="9" hidden="1">'[2]19.14-15'!#REF!</definedName>
    <definedName name="_p701" localSheetId="12" hidden="1">'[2]19.14-15'!#REF!</definedName>
    <definedName name="_p701" localSheetId="16" hidden="1">'[2]19.14-15'!#REF!</definedName>
    <definedName name="_p701" localSheetId="29" hidden="1">'[2]19.14-15'!#REF!</definedName>
    <definedName name="_p701" localSheetId="33" hidden="1">'[2]19.14-15'!#REF!</definedName>
    <definedName name="_p701" localSheetId="26" hidden="1">'[2]19.14-15'!#REF!</definedName>
    <definedName name="_p701" localSheetId="42" hidden="1">'[2]19.14-15'!#REF!</definedName>
    <definedName name="_p701" localSheetId="47" hidden="1">'[2]19.14-15'!#REF!</definedName>
    <definedName name="_p701" localSheetId="56" hidden="1">'[2]19.14-15'!#REF!</definedName>
    <definedName name="_p701" localSheetId="58" hidden="1">'[2]19.14-15'!#REF!</definedName>
    <definedName name="_p701" hidden="1">'[2]19.14-15'!#REF!</definedName>
    <definedName name="_PEP4" hidden="1">'[3]19.14-15'!$B$34:$B$37</definedName>
    <definedName name="_PP10" hidden="1">'[3]19.14-15'!$C$34:$C$37</definedName>
    <definedName name="_PP11" hidden="1">'[3]19.14-15'!$C$34:$C$37</definedName>
    <definedName name="_PP12" hidden="1">'[3]19.14-15'!$C$34:$C$37</definedName>
    <definedName name="_PP13" localSheetId="7" hidden="1">'[3]19.14-15'!#REF!</definedName>
    <definedName name="_PP13" localSheetId="9" hidden="1">'[3]19.14-15'!#REF!</definedName>
    <definedName name="_PP13" localSheetId="12" hidden="1">'[3]19.14-15'!#REF!</definedName>
    <definedName name="_PP13" localSheetId="16" hidden="1">'[3]19.14-15'!#REF!</definedName>
    <definedName name="_PP13" localSheetId="29" hidden="1">'[3]19.14-15'!#REF!</definedName>
    <definedName name="_PP13" localSheetId="33" hidden="1">'[3]19.14-15'!#REF!</definedName>
    <definedName name="_PP13" localSheetId="26" hidden="1">'[3]19.14-15'!#REF!</definedName>
    <definedName name="_PP13" localSheetId="42" hidden="1">'[3]19.14-15'!#REF!</definedName>
    <definedName name="_PP13" localSheetId="47" hidden="1">'[3]19.14-15'!#REF!</definedName>
    <definedName name="_PP13" localSheetId="56" hidden="1">'[3]19.14-15'!#REF!</definedName>
    <definedName name="_PP13" localSheetId="58" hidden="1">'[3]19.14-15'!#REF!</definedName>
    <definedName name="_PP13" hidden="1">'[3]19.14-15'!#REF!</definedName>
    <definedName name="_PP14" localSheetId="7" hidden="1">'[3]19.14-15'!#REF!</definedName>
    <definedName name="_PP14" localSheetId="9" hidden="1">'[3]19.14-15'!#REF!</definedName>
    <definedName name="_PP14" localSheetId="12" hidden="1">'[3]19.14-15'!#REF!</definedName>
    <definedName name="_PP14" localSheetId="16" hidden="1">'[3]19.14-15'!#REF!</definedName>
    <definedName name="_PP14" localSheetId="29" hidden="1">'[3]19.14-15'!#REF!</definedName>
    <definedName name="_PP14" localSheetId="33" hidden="1">'[3]19.14-15'!#REF!</definedName>
    <definedName name="_PP14" localSheetId="26" hidden="1">'[3]19.14-15'!#REF!</definedName>
    <definedName name="_PP14" localSheetId="42" hidden="1">'[3]19.14-15'!#REF!</definedName>
    <definedName name="_PP14" localSheetId="47" hidden="1">'[3]19.14-15'!#REF!</definedName>
    <definedName name="_PP14" localSheetId="56" hidden="1">'[3]19.14-15'!#REF!</definedName>
    <definedName name="_PP14" localSheetId="58" hidden="1">'[3]19.14-15'!#REF!</definedName>
    <definedName name="_PP14" hidden="1">'[3]19.14-15'!#REF!</definedName>
    <definedName name="_PP15" localSheetId="7" hidden="1">'[3]19.14-15'!#REF!</definedName>
    <definedName name="_PP15" localSheetId="9" hidden="1">'[3]19.14-15'!#REF!</definedName>
    <definedName name="_PP15" localSheetId="12" hidden="1">'[3]19.14-15'!#REF!</definedName>
    <definedName name="_PP15" localSheetId="16" hidden="1">'[3]19.14-15'!#REF!</definedName>
    <definedName name="_PP15" localSheetId="29" hidden="1">'[3]19.14-15'!#REF!</definedName>
    <definedName name="_PP15" localSheetId="33" hidden="1">'[3]19.14-15'!#REF!</definedName>
    <definedName name="_PP15" localSheetId="26" hidden="1">'[3]19.14-15'!#REF!</definedName>
    <definedName name="_PP15" localSheetId="42" hidden="1">'[3]19.14-15'!#REF!</definedName>
    <definedName name="_PP15" localSheetId="47" hidden="1">'[3]19.14-15'!#REF!</definedName>
    <definedName name="_PP15" localSheetId="56" hidden="1">'[3]19.14-15'!#REF!</definedName>
    <definedName name="_PP15" localSheetId="58" hidden="1">'[3]19.14-15'!#REF!</definedName>
    <definedName name="_PP15" hidden="1">'[3]19.14-15'!#REF!</definedName>
    <definedName name="_PP16" hidden="1">'[3]19.14-15'!$D$34:$D$37</definedName>
    <definedName name="_PP17" hidden="1">'[3]19.14-15'!$D$34:$D$37</definedName>
    <definedName name="_pp18" hidden="1">'[3]19.14-15'!$D$34:$D$37</definedName>
    <definedName name="_pp19" localSheetId="7" hidden="1">'[3]19.14-15'!#REF!</definedName>
    <definedName name="_pp19" localSheetId="9" hidden="1">'[3]19.14-15'!#REF!</definedName>
    <definedName name="_pp19" localSheetId="12" hidden="1">'[3]19.14-15'!#REF!</definedName>
    <definedName name="_pp19" localSheetId="16" hidden="1">'[3]19.14-15'!#REF!</definedName>
    <definedName name="_pp19" localSheetId="29" hidden="1">'[3]19.14-15'!#REF!</definedName>
    <definedName name="_pp19" localSheetId="33" hidden="1">'[3]19.14-15'!#REF!</definedName>
    <definedName name="_pp19" localSheetId="26" hidden="1">'[3]19.14-15'!#REF!</definedName>
    <definedName name="_pp19" localSheetId="42" hidden="1">'[3]19.14-15'!#REF!</definedName>
    <definedName name="_pp19" localSheetId="47" hidden="1">'[3]19.14-15'!#REF!</definedName>
    <definedName name="_pp19" localSheetId="56" hidden="1">'[3]19.14-15'!#REF!</definedName>
    <definedName name="_pp19" localSheetId="58" hidden="1">'[3]19.14-15'!#REF!</definedName>
    <definedName name="_pp19" hidden="1">'[3]19.14-15'!#REF!</definedName>
    <definedName name="_PP20" localSheetId="7" hidden="1">'[3]19.14-15'!#REF!</definedName>
    <definedName name="_PP20" localSheetId="9" hidden="1">'[3]19.14-15'!#REF!</definedName>
    <definedName name="_PP20" localSheetId="12" hidden="1">'[3]19.14-15'!#REF!</definedName>
    <definedName name="_PP20" localSheetId="16" hidden="1">'[3]19.14-15'!#REF!</definedName>
    <definedName name="_PP20" localSheetId="29" hidden="1">'[3]19.14-15'!#REF!</definedName>
    <definedName name="_PP20" localSheetId="33" hidden="1">'[3]19.14-15'!#REF!</definedName>
    <definedName name="_PP20" localSheetId="26" hidden="1">'[3]19.14-15'!#REF!</definedName>
    <definedName name="_PP20" localSheetId="42" hidden="1">'[3]19.14-15'!#REF!</definedName>
    <definedName name="_PP20" localSheetId="47" hidden="1">'[3]19.14-15'!#REF!</definedName>
    <definedName name="_PP20" localSheetId="56" hidden="1">'[3]19.14-15'!#REF!</definedName>
    <definedName name="_PP20" localSheetId="58" hidden="1">'[3]19.14-15'!#REF!</definedName>
    <definedName name="_PP20" hidden="1">'[3]19.14-15'!#REF!</definedName>
    <definedName name="_PP21" localSheetId="7" hidden="1">'[3]19.14-15'!#REF!</definedName>
    <definedName name="_PP21" localSheetId="9" hidden="1">'[3]19.14-15'!#REF!</definedName>
    <definedName name="_PP21" localSheetId="12" hidden="1">'[3]19.14-15'!#REF!</definedName>
    <definedName name="_PP21" localSheetId="16" hidden="1">'[3]19.14-15'!#REF!</definedName>
    <definedName name="_PP21" localSheetId="29" hidden="1">'[3]19.14-15'!#REF!</definedName>
    <definedName name="_PP21" localSheetId="33" hidden="1">'[3]19.14-15'!#REF!</definedName>
    <definedName name="_PP21" localSheetId="26" hidden="1">'[3]19.14-15'!#REF!</definedName>
    <definedName name="_PP21" localSheetId="42" hidden="1">'[3]19.14-15'!#REF!</definedName>
    <definedName name="_PP21" localSheetId="47" hidden="1">'[3]19.14-15'!#REF!</definedName>
    <definedName name="_PP21" localSheetId="56" hidden="1">'[3]19.14-15'!#REF!</definedName>
    <definedName name="_PP21" localSheetId="58" hidden="1">'[3]19.14-15'!#REF!</definedName>
    <definedName name="_PP21" hidden="1">'[3]19.14-15'!#REF!</definedName>
    <definedName name="_PP22" localSheetId="7" hidden="1">'[3]19.14-15'!#REF!</definedName>
    <definedName name="_PP22" localSheetId="9" hidden="1">'[3]19.14-15'!#REF!</definedName>
    <definedName name="_PP22" localSheetId="12" hidden="1">'[3]19.14-15'!#REF!</definedName>
    <definedName name="_PP22" localSheetId="16" hidden="1">'[3]19.14-15'!#REF!</definedName>
    <definedName name="_PP22" localSheetId="29" hidden="1">'[3]19.14-15'!#REF!</definedName>
    <definedName name="_PP22" localSheetId="33" hidden="1">'[3]19.14-15'!#REF!</definedName>
    <definedName name="_PP22" localSheetId="26" hidden="1">'[3]19.14-15'!#REF!</definedName>
    <definedName name="_PP22" localSheetId="42" hidden="1">'[3]19.14-15'!#REF!</definedName>
    <definedName name="_PP22" localSheetId="47" hidden="1">'[3]19.14-15'!#REF!</definedName>
    <definedName name="_PP22" localSheetId="56" hidden="1">'[3]19.14-15'!#REF!</definedName>
    <definedName name="_PP22" localSheetId="58" hidden="1">'[3]19.14-15'!#REF!</definedName>
    <definedName name="_PP22" hidden="1">'[3]19.14-15'!#REF!</definedName>
    <definedName name="_pp23" hidden="1">'[3]19.14-15'!#REF!</definedName>
    <definedName name="_pp24" hidden="1">'[3]19.14-15'!#REF!</definedName>
    <definedName name="_pp25" hidden="1">'[3]19.14-15'!#REF!</definedName>
    <definedName name="_pp26" hidden="1">'[3]19.14-15'!#REF!</definedName>
    <definedName name="_pp27" hidden="1">'[3]19.14-15'!#REF!</definedName>
    <definedName name="_PP5" hidden="1">'[3]19.14-15'!$B$34:$B$37</definedName>
    <definedName name="_PP6" hidden="1">'[3]19.14-15'!$B$34:$B$37</definedName>
    <definedName name="_PP7" localSheetId="7" hidden="1">'[3]19.14-15'!#REF!</definedName>
    <definedName name="_PP7" localSheetId="9" hidden="1">'[3]19.14-15'!#REF!</definedName>
    <definedName name="_PP7" localSheetId="12" hidden="1">'[3]19.14-15'!#REF!</definedName>
    <definedName name="_PP7" localSheetId="16" hidden="1">'[3]19.14-15'!#REF!</definedName>
    <definedName name="_PP7" localSheetId="29" hidden="1">'[3]19.14-15'!#REF!</definedName>
    <definedName name="_PP7" localSheetId="33" hidden="1">'[3]19.14-15'!#REF!</definedName>
    <definedName name="_PP7" localSheetId="26" hidden="1">'[3]19.14-15'!#REF!</definedName>
    <definedName name="_PP7" localSheetId="42" hidden="1">'[3]19.14-15'!#REF!</definedName>
    <definedName name="_PP7" localSheetId="47" hidden="1">'[3]19.14-15'!#REF!</definedName>
    <definedName name="_PP7" localSheetId="56" hidden="1">'[3]19.14-15'!#REF!</definedName>
    <definedName name="_PP7" localSheetId="58" hidden="1">'[3]19.14-15'!#REF!</definedName>
    <definedName name="_PP7" hidden="1">'[3]19.14-15'!#REF!</definedName>
    <definedName name="_PP8" localSheetId="7" hidden="1">'[3]19.14-15'!#REF!</definedName>
    <definedName name="_PP8" localSheetId="9" hidden="1">'[3]19.14-15'!#REF!</definedName>
    <definedName name="_PP8" localSheetId="12" hidden="1">'[3]19.14-15'!#REF!</definedName>
    <definedName name="_PP8" localSheetId="16" hidden="1">'[3]19.14-15'!#REF!</definedName>
    <definedName name="_PP8" localSheetId="29" hidden="1">'[3]19.14-15'!#REF!</definedName>
    <definedName name="_PP8" localSheetId="33" hidden="1">'[3]19.14-15'!#REF!</definedName>
    <definedName name="_PP8" localSheetId="26" hidden="1">'[3]19.14-15'!#REF!</definedName>
    <definedName name="_PP8" localSheetId="42" hidden="1">'[3]19.14-15'!#REF!</definedName>
    <definedName name="_PP8" localSheetId="47" hidden="1">'[3]19.14-15'!#REF!</definedName>
    <definedName name="_PP8" localSheetId="56" hidden="1">'[3]19.14-15'!#REF!</definedName>
    <definedName name="_PP8" localSheetId="58" hidden="1">'[3]19.14-15'!#REF!</definedName>
    <definedName name="_PP8" hidden="1">'[3]19.14-15'!#REF!</definedName>
    <definedName name="_PP9" localSheetId="7" hidden="1">'[3]19.14-15'!#REF!</definedName>
    <definedName name="_PP9" localSheetId="9" hidden="1">'[3]19.14-15'!#REF!</definedName>
    <definedName name="_PP9" localSheetId="12" hidden="1">'[3]19.14-15'!#REF!</definedName>
    <definedName name="_PP9" localSheetId="16" hidden="1">'[3]19.14-15'!#REF!</definedName>
    <definedName name="_PP9" localSheetId="29" hidden="1">'[3]19.14-15'!#REF!</definedName>
    <definedName name="_PP9" localSheetId="33" hidden="1">'[3]19.14-15'!#REF!</definedName>
    <definedName name="_PP9" localSheetId="26" hidden="1">'[3]19.14-15'!#REF!</definedName>
    <definedName name="_PP9" localSheetId="42" hidden="1">'[3]19.14-15'!#REF!</definedName>
    <definedName name="_PP9" localSheetId="47" hidden="1">'[3]19.14-15'!#REF!</definedName>
    <definedName name="_PP9" localSheetId="56" hidden="1">'[3]19.14-15'!#REF!</definedName>
    <definedName name="_PP9" localSheetId="58" hidden="1">'[3]19.14-15'!#REF!</definedName>
    <definedName name="_PP9" hidden="1">'[3]19.14-15'!#REF!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28">#REF!</definedName>
    <definedName name="a" localSheetId="29">#REF!</definedName>
    <definedName name="a" localSheetId="30">#REF!</definedName>
    <definedName name="a" localSheetId="31">#REF!</definedName>
    <definedName name="a" localSheetId="32">#REF!</definedName>
    <definedName name="a" localSheetId="33">#REF!</definedName>
    <definedName name="a" localSheetId="34">#REF!</definedName>
    <definedName name="a" localSheetId="35">#REF!</definedName>
    <definedName name="a" localSheetId="36">#REF!</definedName>
    <definedName name="a" localSheetId="37">#REF!</definedName>
    <definedName name="a" localSheetId="38">#REF!</definedName>
    <definedName name="a" localSheetId="39">#REF!</definedName>
    <definedName name="a" localSheetId="19">#REF!</definedName>
    <definedName name="a" localSheetId="20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27">#REF!</definedName>
    <definedName name="a" localSheetId="40">#REF!</definedName>
    <definedName name="a" localSheetId="51">#REF!</definedName>
    <definedName name="a" localSheetId="52">#REF!</definedName>
    <definedName name="a" localSheetId="53">#REF!</definedName>
    <definedName name="a" localSheetId="41">#REF!</definedName>
    <definedName name="a" localSheetId="42">#REF!</definedName>
    <definedName name="a" localSheetId="43">#REF!</definedName>
    <definedName name="a" localSheetId="44">#REF!</definedName>
    <definedName name="a" localSheetId="45">#REF!</definedName>
    <definedName name="a" localSheetId="46">#REF!</definedName>
    <definedName name="a" localSheetId="47">#REF!</definedName>
    <definedName name="a" localSheetId="48">#REF!</definedName>
    <definedName name="a" localSheetId="49">#REF!</definedName>
    <definedName name="a" localSheetId="50">#REF!</definedName>
    <definedName name="a" localSheetId="54">#REF!</definedName>
    <definedName name="a" localSheetId="55">#REF!</definedName>
    <definedName name="a" localSheetId="56">#REF!</definedName>
    <definedName name="a" localSheetId="57">#REF!</definedName>
    <definedName name="a" localSheetId="58">#REF!</definedName>
    <definedName name="a" localSheetId="59">#REF!</definedName>
    <definedName name="a">#REF!</definedName>
    <definedName name="aaaaaa" localSheetId="2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 localSheetId="7">#REF!</definedName>
    <definedName name="aaaaaa" localSheetId="8">#REF!</definedName>
    <definedName name="aaaaaa" localSheetId="9">#REF!</definedName>
    <definedName name="aaaaaa" localSheetId="10">#REF!</definedName>
    <definedName name="aaaaaa" localSheetId="11">#REF!</definedName>
    <definedName name="aaaaaa" localSheetId="12">#REF!</definedName>
    <definedName name="aaaaaa" localSheetId="13">#REF!</definedName>
    <definedName name="aaaaaa" localSheetId="14">#REF!</definedName>
    <definedName name="aaaaaa" localSheetId="15">#REF!</definedName>
    <definedName name="aaaaaa" localSheetId="16">#REF!</definedName>
    <definedName name="aaaaaa" localSheetId="17">#REF!</definedName>
    <definedName name="aaaaaa" localSheetId="18">#REF!</definedName>
    <definedName name="aaaaaa" localSheetId="28">#REF!</definedName>
    <definedName name="aaaaaa" localSheetId="29">#REF!</definedName>
    <definedName name="aaaaaa" localSheetId="30">#REF!</definedName>
    <definedName name="aaaaaa" localSheetId="31">#REF!</definedName>
    <definedName name="aaaaaa" localSheetId="32">#REF!</definedName>
    <definedName name="aaaaaa" localSheetId="33">#REF!</definedName>
    <definedName name="aaaaaa" localSheetId="34">#REF!</definedName>
    <definedName name="aaaaaa" localSheetId="35">#REF!</definedName>
    <definedName name="aaaaaa" localSheetId="36">#REF!</definedName>
    <definedName name="aaaaaa" localSheetId="37">#REF!</definedName>
    <definedName name="aaaaaa" localSheetId="38">#REF!</definedName>
    <definedName name="aaaaaa" localSheetId="39">#REF!</definedName>
    <definedName name="aaaaaa" localSheetId="19">#REF!</definedName>
    <definedName name="aaaaaa" localSheetId="20">#REF!</definedName>
    <definedName name="aaaaaa" localSheetId="21">#REF!</definedName>
    <definedName name="aaaaaa" localSheetId="22">#REF!</definedName>
    <definedName name="aaaaaa" localSheetId="23">#REF!</definedName>
    <definedName name="aaaaaa" localSheetId="24">#REF!</definedName>
    <definedName name="aaaaaa" localSheetId="25">#REF!</definedName>
    <definedName name="aaaaaa" localSheetId="26">#REF!</definedName>
    <definedName name="aaaaaa" localSheetId="27">#REF!</definedName>
    <definedName name="aaaaaa" localSheetId="40">#REF!</definedName>
    <definedName name="aaaaaa" localSheetId="51">#REF!</definedName>
    <definedName name="aaaaaa" localSheetId="52">#REF!</definedName>
    <definedName name="aaaaaa" localSheetId="53">#REF!</definedName>
    <definedName name="aaaaaa" localSheetId="41">#REF!</definedName>
    <definedName name="aaaaaa" localSheetId="42">#REF!</definedName>
    <definedName name="aaaaaa" localSheetId="43">#REF!</definedName>
    <definedName name="aaaaaa" localSheetId="44">#REF!</definedName>
    <definedName name="aaaaaa" localSheetId="45">#REF!</definedName>
    <definedName name="aaaaaa" localSheetId="46">#REF!</definedName>
    <definedName name="aaaaaa" localSheetId="47">#REF!</definedName>
    <definedName name="aaaaaa" localSheetId="48">#REF!</definedName>
    <definedName name="aaaaaa" localSheetId="49">#REF!</definedName>
    <definedName name="aaaaaa" localSheetId="50">#REF!</definedName>
    <definedName name="aaaaaa" localSheetId="54">#REF!</definedName>
    <definedName name="aaaaaa" localSheetId="55">#REF!</definedName>
    <definedName name="aaaaaa" localSheetId="56">#REF!</definedName>
    <definedName name="aaaaaa" localSheetId="57">#REF!</definedName>
    <definedName name="aaaaaa" localSheetId="58">#REF!</definedName>
    <definedName name="aaaaaa" localSheetId="59">#REF!</definedName>
    <definedName name="aaaaaa">#REF!</definedName>
    <definedName name="_xlnm.Print_Area" localSheetId="1">'7.4.1.1'!$A$1:$G$63</definedName>
    <definedName name="_xlnm.Print_Area" localSheetId="2">'7.4.1.2'!$A$1:$L$52</definedName>
    <definedName name="_xlnm.Print_Area" localSheetId="3">'7.4.1.3'!$A$1:$AH$88</definedName>
    <definedName name="_xlnm.Print_Area" localSheetId="4">'7.4.2.1'!$A$1:$AE$12</definedName>
    <definedName name="_xlnm.Print_Area" localSheetId="5">'7.4.2.2'!$A$1:$H$82</definedName>
    <definedName name="_xlnm.Print_Area" localSheetId="6">'7.4.2.3.1'!$A$1:$AD$88</definedName>
    <definedName name="_xlnm.Print_Area" localSheetId="7">'7.4.2.3.2'!$A$1:$M$106</definedName>
    <definedName name="_xlnm.Print_Area" localSheetId="8">'7.4.2.4.1'!$A$1:$AD$88</definedName>
    <definedName name="_xlnm.Print_Area" localSheetId="9">'7.4.2.4.2'!$A$1:$M$103</definedName>
    <definedName name="_xlnm.Print_Area" localSheetId="10">'7.4.3.1'!$A$1:$Y$77</definedName>
    <definedName name="_xlnm.Print_Area" localSheetId="11">'7.4.3.2.1'!$A$1:$Y$88</definedName>
    <definedName name="_xlnm.Print_Area" localSheetId="12">'7.4.3.2.2'!$A$1:$O$108</definedName>
    <definedName name="_xlnm.Print_Area" localSheetId="13">'7.4.3.3.1'!$A$1:$W$88</definedName>
    <definedName name="_xlnm.Print_Area" localSheetId="14">'7.4.3.3.2'!$A$1:$H$88</definedName>
    <definedName name="_xlnm.Print_Area" localSheetId="15">'7.4.3.4.1'!$A$1:$W$88</definedName>
    <definedName name="_xlnm.Print_Area" localSheetId="16">'7.4.3.4.2'!$A$1:$K$107</definedName>
    <definedName name="_xlnm.Print_Area" localSheetId="17">'7.4.3.5.1'!$A$1:$X$88</definedName>
    <definedName name="_xlnm.Print_Area" localSheetId="18">'7.4.4.1'!$A$1:$AC$31</definedName>
    <definedName name="_xlnm.Print_Area" localSheetId="28">'7.4.4.10.1'!$A$1:$AY$88</definedName>
    <definedName name="_xlnm.Print_Area" localSheetId="29">'7.4.4.10.2'!$A$1:$M$79</definedName>
    <definedName name="_xlnm.Print_Area" localSheetId="30">'7.4.4.11.1'!$A$1:$AY$88</definedName>
    <definedName name="_xlnm.Print_Area" localSheetId="31">'7.4.4.11.2'!$A$1:$AY$88</definedName>
    <definedName name="_xlnm.Print_Area" localSheetId="32">'7.4.4.11.3'!$A$1:$AY$88</definedName>
    <definedName name="_xlnm.Print_Area" localSheetId="33">'7.4.4.11.4'!$A$1:$I$79</definedName>
    <definedName name="_xlnm.Print_Area" localSheetId="34">'7.4.4.12.1'!$A$1:$AY$88</definedName>
    <definedName name="_xlnm.Print_Area" localSheetId="35">'7.4.4.12.2'!$A$1:$AY$88</definedName>
    <definedName name="_xlnm.Print_Area" localSheetId="36">'7.4.4.12.3'!$A$1:$AY$88</definedName>
    <definedName name="_xlnm.Print_Area" localSheetId="37">'7.4.4.13.1'!$A$1:$AY$88</definedName>
    <definedName name="_xlnm.Print_Area" localSheetId="38">'7.4.4.14.1'!$A$1:$AY$88</definedName>
    <definedName name="_xlnm.Print_Area" localSheetId="39">'7.4.4.15.1'!$A$1:$AY$88</definedName>
    <definedName name="_xlnm.Print_Area" localSheetId="19">'7.4.4.2.1'!$A$1:$AY$88</definedName>
    <definedName name="_xlnm.Print_Area" localSheetId="20">'7.4.4.3.1'!$A$1:$AY$88</definedName>
    <definedName name="_xlnm.Print_Area" localSheetId="21">'7.4.4.4.1'!$A$1:$AY$88</definedName>
    <definedName name="_xlnm.Print_Area" localSheetId="22">'7.4.4.5.1'!$A$1:$AY$88</definedName>
    <definedName name="_xlnm.Print_Area" localSheetId="23">'7.4.4.6.1'!$A$1:$AY$88</definedName>
    <definedName name="_xlnm.Print_Area" localSheetId="24">'7.4.4.7.1'!$A$1:$AY$88</definedName>
    <definedName name="_xlnm.Print_Area" localSheetId="25">'7.4.4.8.1'!$A$1:$AY$88</definedName>
    <definedName name="_xlnm.Print_Area" localSheetId="26">'7.4.4.8.2'!$A$2:$G$79</definedName>
    <definedName name="_xlnm.Print_Area" localSheetId="27">'7.4.4.9.1'!$A$1:$AY$88</definedName>
    <definedName name="_xlnm.Print_Area" localSheetId="40">'7.4.5.1'!$A$1:$W$22</definedName>
    <definedName name="_xlnm.Print_Area" localSheetId="51">'7.4.5.10.1 '!$A$1:$AY$88</definedName>
    <definedName name="_xlnm.Print_Area" localSheetId="52">'7.4.5.11.1 '!$A$1:$AY$88</definedName>
    <definedName name="_xlnm.Print_Area" localSheetId="53">'7.4.5.12.1 '!$A$1:$AY$88</definedName>
    <definedName name="_xlnm.Print_Area" localSheetId="41">'7.4.5.2.1'!$A$1:$AY$88</definedName>
    <definedName name="_xlnm.Print_Area" localSheetId="42">'7.4.5.2.2'!$A$1:$I$79</definedName>
    <definedName name="_xlnm.Print_Area" localSheetId="43">'7.4.5.3.1'!$A$1:$AY$88</definedName>
    <definedName name="_xlnm.Print_Area" localSheetId="44">'7.4.5.4.1'!$A$1:$AY$88</definedName>
    <definedName name="_xlnm.Print_Area" localSheetId="45">'7.4.5.5.1'!$A$1:$AY$88</definedName>
    <definedName name="_xlnm.Print_Area" localSheetId="46">'7.4.5.6.1'!$A$1:$AY$90</definedName>
    <definedName name="_xlnm.Print_Area" localSheetId="47">'7.4.5.6.2'!$A$1:$R$79</definedName>
    <definedName name="_xlnm.Print_Area" localSheetId="48">'7.4.5.7.1'!$A$1:$AY$88</definedName>
    <definedName name="_xlnm.Print_Area" localSheetId="49">'7.4.5.8.1'!$A$1:$AY$88</definedName>
    <definedName name="_xlnm.Print_Area" localSheetId="50">'7.4.5.9.1'!$A$1:$AY$88</definedName>
    <definedName name="_xlnm.Print_Area" localSheetId="54">'7.4.6.1'!$A$1:$V$13</definedName>
    <definedName name="_xlnm.Print_Area" localSheetId="55">'7.4.6.2.1'!$A$1:$U$88</definedName>
    <definedName name="_xlnm.Print_Area" localSheetId="56">'7.4.6.2.2'!$A$1:$AA$76</definedName>
    <definedName name="_xlnm.Print_Area" localSheetId="57">'7.4.6.3.1'!$A$1:$U$88</definedName>
    <definedName name="_xlnm.Print_Area" localSheetId="58">'7.4.6.3.2'!$A$1:$I$71</definedName>
    <definedName name="_xlnm.Print_Area" localSheetId="59">'7.4.6.4.1'!$A$1:$U$88</definedName>
    <definedName name="balan.xls" hidden="1">'[4]7.24'!$D$6:$D$27</definedName>
    <definedName name="bus" localSheetId="1">[5]CONTROL!$I$181:$M$1980</definedName>
    <definedName name="bus" localSheetId="3">#REF!</definedName>
    <definedName name="bus" localSheetId="4">#REF!</definedName>
    <definedName name="bus" localSheetId="5">[5]CONTROL!$I$181:$M$1980</definedName>
    <definedName name="bus" localSheetId="6">#REF!</definedName>
    <definedName name="bus" localSheetId="7">[5]CONTROL!$I$181:$M$1980</definedName>
    <definedName name="bus" localSheetId="8">#REF!</definedName>
    <definedName name="bus" localSheetId="9">[5]CONTROL!$I$181:$M$1980</definedName>
    <definedName name="bus" localSheetId="10">#REF!</definedName>
    <definedName name="bus" localSheetId="11">#REF!</definedName>
    <definedName name="bus" localSheetId="12">[5]CONTROL!$I$181:$M$1980</definedName>
    <definedName name="bus" localSheetId="13">#REF!</definedName>
    <definedName name="bus" localSheetId="14">[5]CONTROL!$I$181:$M$1980</definedName>
    <definedName name="bus" localSheetId="15">#REF!</definedName>
    <definedName name="bus" localSheetId="16">[5]CONTROL!$I$181:$M$1980</definedName>
    <definedName name="bus" localSheetId="17">#REF!</definedName>
    <definedName name="bus" localSheetId="18">#REF!</definedName>
    <definedName name="bus" localSheetId="28">#REF!</definedName>
    <definedName name="bus" localSheetId="29">[5]CONTROL!$I$181:$M$1980</definedName>
    <definedName name="bus" localSheetId="30">#REF!</definedName>
    <definedName name="bus" localSheetId="31">#REF!</definedName>
    <definedName name="bus" localSheetId="32">#REF!</definedName>
    <definedName name="bus" localSheetId="33">[5]CONTROL!$I$181:$M$1980</definedName>
    <definedName name="bus" localSheetId="34">#REF!</definedName>
    <definedName name="bus" localSheetId="35">#REF!</definedName>
    <definedName name="bus" localSheetId="36">#REF!</definedName>
    <definedName name="bus" localSheetId="37">#REF!</definedName>
    <definedName name="bus" localSheetId="38">#REF!</definedName>
    <definedName name="bus" localSheetId="39">#REF!</definedName>
    <definedName name="bus" localSheetId="19">#REF!</definedName>
    <definedName name="bus" localSheetId="20">#REF!</definedName>
    <definedName name="bus" localSheetId="21">#REF!</definedName>
    <definedName name="bus" localSheetId="22">#REF!</definedName>
    <definedName name="bus" localSheetId="23">#REF!</definedName>
    <definedName name="bus" localSheetId="24">#REF!</definedName>
    <definedName name="bus" localSheetId="25">#REF!</definedName>
    <definedName name="bus" localSheetId="26">[5]CONTROL!$I$181:$M$1980</definedName>
    <definedName name="bus" localSheetId="27">#REF!</definedName>
    <definedName name="bus" localSheetId="40">#REF!</definedName>
    <definedName name="bus" localSheetId="51">#REF!</definedName>
    <definedName name="bus" localSheetId="52">#REF!</definedName>
    <definedName name="bus" localSheetId="53">#REF!</definedName>
    <definedName name="bus" localSheetId="41">#REF!</definedName>
    <definedName name="bus" localSheetId="42">[5]CONTROL!$I$181:$M$1980</definedName>
    <definedName name="bus" localSheetId="43">#REF!</definedName>
    <definedName name="bus" localSheetId="44">#REF!</definedName>
    <definedName name="bus" localSheetId="45">#REF!</definedName>
    <definedName name="bus" localSheetId="46">#REF!</definedName>
    <definedName name="bus" localSheetId="47">[5]CONTROL!$I$181:$M$1980</definedName>
    <definedName name="bus" localSheetId="48">#REF!</definedName>
    <definedName name="bus" localSheetId="49">#REF!</definedName>
    <definedName name="bus" localSheetId="50">#REF!</definedName>
    <definedName name="bus" localSheetId="54">#REF!</definedName>
    <definedName name="bus" localSheetId="55">#REF!</definedName>
    <definedName name="bus" localSheetId="56">[5]CONTROL!$I$181:$M$1980</definedName>
    <definedName name="bus" localSheetId="57">#REF!</definedName>
    <definedName name="bus" localSheetId="58">[5]CONTROL!$I$181:$M$1980</definedName>
    <definedName name="bus" localSheetId="59">#REF!</definedName>
    <definedName name="bus" localSheetId="0">[6]CONTROL!$I$181:$M$1980</definedName>
    <definedName name="bus">[5]CONTROL!$I$181:$M$1980</definedName>
    <definedName name="CALEABRIL" localSheetId="2">#REF!</definedName>
    <definedName name="CALEABRIL" localSheetId="3">#REF!</definedName>
    <definedName name="CALEABRIL" localSheetId="4">#REF!</definedName>
    <definedName name="CALEABRIL" localSheetId="5">#REF!</definedName>
    <definedName name="CALEABRIL" localSheetId="6">#REF!</definedName>
    <definedName name="CALEABRIL" localSheetId="7">#REF!</definedName>
    <definedName name="CALEABRIL" localSheetId="8">#REF!</definedName>
    <definedName name="CALEABRIL" localSheetId="9">#REF!</definedName>
    <definedName name="CALEABRIL" localSheetId="10">#REF!</definedName>
    <definedName name="CALEABRIL" localSheetId="11">#REF!</definedName>
    <definedName name="CALEABRIL" localSheetId="12">#REF!</definedName>
    <definedName name="CALEABRIL" localSheetId="13">#REF!</definedName>
    <definedName name="CALEABRIL" localSheetId="14">#REF!</definedName>
    <definedName name="CALEABRIL" localSheetId="15">#REF!</definedName>
    <definedName name="CALEABRIL" localSheetId="16">#REF!</definedName>
    <definedName name="CALEABRIL" localSheetId="17">#REF!</definedName>
    <definedName name="CALEABRIL" localSheetId="18">#REF!</definedName>
    <definedName name="CALEABRIL" localSheetId="28">#REF!</definedName>
    <definedName name="CALEABRIL" localSheetId="29">#REF!</definedName>
    <definedName name="CALEABRIL" localSheetId="30">#REF!</definedName>
    <definedName name="CALEABRIL" localSheetId="31">#REF!</definedName>
    <definedName name="CALEABRIL" localSheetId="32">#REF!</definedName>
    <definedName name="CALEABRIL" localSheetId="33">#REF!</definedName>
    <definedName name="CALEABRIL" localSheetId="34">#REF!</definedName>
    <definedName name="CALEABRIL" localSheetId="35">#REF!</definedName>
    <definedName name="CALEABRIL" localSheetId="36">#REF!</definedName>
    <definedName name="CALEABRIL" localSheetId="37">#REF!</definedName>
    <definedName name="CALEABRIL" localSheetId="38">#REF!</definedName>
    <definedName name="CALEABRIL" localSheetId="39">#REF!</definedName>
    <definedName name="CALEABRIL" localSheetId="19">#REF!</definedName>
    <definedName name="CALEABRIL" localSheetId="20">#REF!</definedName>
    <definedName name="CALEABRIL" localSheetId="21">#REF!</definedName>
    <definedName name="CALEABRIL" localSheetId="22">#REF!</definedName>
    <definedName name="CALEABRIL" localSheetId="23">#REF!</definedName>
    <definedName name="CALEABRIL" localSheetId="24">#REF!</definedName>
    <definedName name="CALEABRIL" localSheetId="25">#REF!</definedName>
    <definedName name="CALEABRIL" localSheetId="26">#REF!</definedName>
    <definedName name="CALEABRIL" localSheetId="27">#REF!</definedName>
    <definedName name="CALEABRIL" localSheetId="40">#REF!</definedName>
    <definedName name="CALEABRIL" localSheetId="51">#REF!</definedName>
    <definedName name="CALEABRIL" localSheetId="52">#REF!</definedName>
    <definedName name="CALEABRIL" localSheetId="53">#REF!</definedName>
    <definedName name="CALEABRIL" localSheetId="41">#REF!</definedName>
    <definedName name="CALEABRIL" localSheetId="42">#REF!</definedName>
    <definedName name="CALEABRIL" localSheetId="43">#REF!</definedName>
    <definedName name="CALEABRIL" localSheetId="44">#REF!</definedName>
    <definedName name="CALEABRIL" localSheetId="45">#REF!</definedName>
    <definedName name="CALEABRIL" localSheetId="46">#REF!</definedName>
    <definedName name="CALEABRIL" localSheetId="47">#REF!</definedName>
    <definedName name="CALEABRIL" localSheetId="48">#REF!</definedName>
    <definedName name="CALEABRIL" localSheetId="49">#REF!</definedName>
    <definedName name="CALEABRIL" localSheetId="50">#REF!</definedName>
    <definedName name="CALEABRIL" localSheetId="54">#REF!</definedName>
    <definedName name="CALEABRIL" localSheetId="55">#REF!</definedName>
    <definedName name="CALEABRIL" localSheetId="56">#REF!</definedName>
    <definedName name="CALEABRIL" localSheetId="57">#REF!</definedName>
    <definedName name="CALEABRIL" localSheetId="58">#REF!</definedName>
    <definedName name="CALEABRIL" localSheetId="59">#REF!</definedName>
    <definedName name="CALEABRIL">#REF!</definedName>
    <definedName name="caleabril2" localSheetId="2">#REF!</definedName>
    <definedName name="caleabril2" localSheetId="3">#REF!</definedName>
    <definedName name="caleabril2" localSheetId="4">#REF!</definedName>
    <definedName name="caleabril2" localSheetId="5">#REF!</definedName>
    <definedName name="caleabril2" localSheetId="6">#REF!</definedName>
    <definedName name="caleabril2" localSheetId="7">#REF!</definedName>
    <definedName name="caleabril2" localSheetId="8">#REF!</definedName>
    <definedName name="caleabril2" localSheetId="9">#REF!</definedName>
    <definedName name="caleabril2" localSheetId="10">#REF!</definedName>
    <definedName name="caleabril2" localSheetId="11">#REF!</definedName>
    <definedName name="caleabril2" localSheetId="12">#REF!</definedName>
    <definedName name="caleabril2" localSheetId="13">#REF!</definedName>
    <definedName name="caleabril2" localSheetId="14">#REF!</definedName>
    <definedName name="caleabril2" localSheetId="15">#REF!</definedName>
    <definedName name="caleabril2" localSheetId="16">#REF!</definedName>
    <definedName name="caleabril2" localSheetId="17">#REF!</definedName>
    <definedName name="caleabril2" localSheetId="18">#REF!</definedName>
    <definedName name="caleabril2" localSheetId="28">#REF!</definedName>
    <definedName name="caleabril2" localSheetId="29">#REF!</definedName>
    <definedName name="caleabril2" localSheetId="30">#REF!</definedName>
    <definedName name="caleabril2" localSheetId="31">#REF!</definedName>
    <definedName name="caleabril2" localSheetId="32">#REF!</definedName>
    <definedName name="caleabril2" localSheetId="33">#REF!</definedName>
    <definedName name="caleabril2" localSheetId="34">#REF!</definedName>
    <definedName name="caleabril2" localSheetId="35">#REF!</definedName>
    <definedName name="caleabril2" localSheetId="36">#REF!</definedName>
    <definedName name="caleabril2" localSheetId="37">#REF!</definedName>
    <definedName name="caleabril2" localSheetId="38">#REF!</definedName>
    <definedName name="caleabril2" localSheetId="39">#REF!</definedName>
    <definedName name="caleabril2" localSheetId="19">#REF!</definedName>
    <definedName name="caleabril2" localSheetId="20">#REF!</definedName>
    <definedName name="caleabril2" localSheetId="21">#REF!</definedName>
    <definedName name="caleabril2" localSheetId="22">#REF!</definedName>
    <definedName name="caleabril2" localSheetId="23">#REF!</definedName>
    <definedName name="caleabril2" localSheetId="24">#REF!</definedName>
    <definedName name="caleabril2" localSheetId="25">#REF!</definedName>
    <definedName name="caleabril2" localSheetId="26">#REF!</definedName>
    <definedName name="caleabril2" localSheetId="27">#REF!</definedName>
    <definedName name="caleabril2" localSheetId="40">#REF!</definedName>
    <definedName name="caleabril2" localSheetId="51">#REF!</definedName>
    <definedName name="caleabril2" localSheetId="52">#REF!</definedName>
    <definedName name="caleabril2" localSheetId="53">#REF!</definedName>
    <definedName name="caleabril2" localSheetId="41">#REF!</definedName>
    <definedName name="caleabril2" localSheetId="42">#REF!</definedName>
    <definedName name="caleabril2" localSheetId="43">#REF!</definedName>
    <definedName name="caleabril2" localSheetId="44">#REF!</definedName>
    <definedName name="caleabril2" localSheetId="45">#REF!</definedName>
    <definedName name="caleabril2" localSheetId="46">#REF!</definedName>
    <definedName name="caleabril2" localSheetId="47">#REF!</definedName>
    <definedName name="caleabril2" localSheetId="48">#REF!</definedName>
    <definedName name="caleabril2" localSheetId="49">#REF!</definedName>
    <definedName name="caleabril2" localSheetId="50">#REF!</definedName>
    <definedName name="caleabril2" localSheetId="54">#REF!</definedName>
    <definedName name="caleabril2" localSheetId="55">#REF!</definedName>
    <definedName name="caleabril2" localSheetId="56">#REF!</definedName>
    <definedName name="caleabril2" localSheetId="57">#REF!</definedName>
    <definedName name="caleabril2" localSheetId="58">#REF!</definedName>
    <definedName name="caleabril2" localSheetId="59">#REF!</definedName>
    <definedName name="caleabril2">#REF!</definedName>
    <definedName name="CALEAGOSTO" localSheetId="2">#REF!</definedName>
    <definedName name="CALEAGOSTO" localSheetId="3">#REF!</definedName>
    <definedName name="CALEAGOSTO" localSheetId="4">#REF!</definedName>
    <definedName name="CALEAGOSTO" localSheetId="5">#REF!</definedName>
    <definedName name="CALEAGOSTO" localSheetId="6">#REF!</definedName>
    <definedName name="CALEAGOSTO" localSheetId="7">#REF!</definedName>
    <definedName name="CALEAGOSTO" localSheetId="8">#REF!</definedName>
    <definedName name="CALEAGOSTO" localSheetId="9">#REF!</definedName>
    <definedName name="CALEAGOSTO" localSheetId="10">#REF!</definedName>
    <definedName name="CALEAGOSTO" localSheetId="11">#REF!</definedName>
    <definedName name="CALEAGOSTO" localSheetId="12">#REF!</definedName>
    <definedName name="CALEAGOSTO" localSheetId="13">#REF!</definedName>
    <definedName name="CALEAGOSTO" localSheetId="14">#REF!</definedName>
    <definedName name="CALEAGOSTO" localSheetId="15">#REF!</definedName>
    <definedName name="CALEAGOSTO" localSheetId="16">#REF!</definedName>
    <definedName name="CALEAGOSTO" localSheetId="17">#REF!</definedName>
    <definedName name="CALEAGOSTO" localSheetId="18">#REF!</definedName>
    <definedName name="CALEAGOSTO" localSheetId="28">#REF!</definedName>
    <definedName name="CALEAGOSTO" localSheetId="29">#REF!</definedName>
    <definedName name="CALEAGOSTO" localSheetId="30">#REF!</definedName>
    <definedName name="CALEAGOSTO" localSheetId="31">#REF!</definedName>
    <definedName name="CALEAGOSTO" localSheetId="32">#REF!</definedName>
    <definedName name="CALEAGOSTO" localSheetId="33">#REF!</definedName>
    <definedName name="CALEAGOSTO" localSheetId="34">#REF!</definedName>
    <definedName name="CALEAGOSTO" localSheetId="35">#REF!</definedName>
    <definedName name="CALEAGOSTO" localSheetId="36">#REF!</definedName>
    <definedName name="CALEAGOSTO" localSheetId="37">#REF!</definedName>
    <definedName name="CALEAGOSTO" localSheetId="38">#REF!</definedName>
    <definedName name="CALEAGOSTO" localSheetId="39">#REF!</definedName>
    <definedName name="CALEAGOSTO" localSheetId="19">#REF!</definedName>
    <definedName name="CALEAGOSTO" localSheetId="20">#REF!</definedName>
    <definedName name="CALEAGOSTO" localSheetId="21">#REF!</definedName>
    <definedName name="CALEAGOSTO" localSheetId="22">#REF!</definedName>
    <definedName name="CALEAGOSTO" localSheetId="23">#REF!</definedName>
    <definedName name="CALEAGOSTO" localSheetId="24">#REF!</definedName>
    <definedName name="CALEAGOSTO" localSheetId="25">#REF!</definedName>
    <definedName name="CALEAGOSTO" localSheetId="26">#REF!</definedName>
    <definedName name="CALEAGOSTO" localSheetId="27">#REF!</definedName>
    <definedName name="CALEAGOSTO" localSheetId="40">#REF!</definedName>
    <definedName name="CALEAGOSTO" localSheetId="51">#REF!</definedName>
    <definedName name="CALEAGOSTO" localSheetId="52">#REF!</definedName>
    <definedName name="CALEAGOSTO" localSheetId="53">#REF!</definedName>
    <definedName name="CALEAGOSTO" localSheetId="41">#REF!</definedName>
    <definedName name="CALEAGOSTO" localSheetId="42">#REF!</definedName>
    <definedName name="CALEAGOSTO" localSheetId="43">#REF!</definedName>
    <definedName name="CALEAGOSTO" localSheetId="44">#REF!</definedName>
    <definedName name="CALEAGOSTO" localSheetId="45">#REF!</definedName>
    <definedName name="CALEAGOSTO" localSheetId="46">#REF!</definedName>
    <definedName name="CALEAGOSTO" localSheetId="47">#REF!</definedName>
    <definedName name="CALEAGOSTO" localSheetId="48">#REF!</definedName>
    <definedName name="CALEAGOSTO" localSheetId="49">#REF!</definedName>
    <definedName name="CALEAGOSTO" localSheetId="50">#REF!</definedName>
    <definedName name="CALEAGOSTO" localSheetId="54">#REF!</definedName>
    <definedName name="CALEAGOSTO" localSheetId="55">#REF!</definedName>
    <definedName name="CALEAGOSTO" localSheetId="56">#REF!</definedName>
    <definedName name="CALEAGOSTO" localSheetId="57">#REF!</definedName>
    <definedName name="CALEAGOSTO" localSheetId="58">#REF!</definedName>
    <definedName name="CALEAGOSTO" localSheetId="59">#REF!</definedName>
    <definedName name="CALEAGOSTO">#REF!</definedName>
    <definedName name="CALEAÑOAVANCE" localSheetId="2">#REF!</definedName>
    <definedName name="CALEAÑOAVANCE" localSheetId="3">#REF!</definedName>
    <definedName name="CALEAÑOAVANCE" localSheetId="4">#REF!</definedName>
    <definedName name="CALEAÑOAVANCE" localSheetId="5">#REF!</definedName>
    <definedName name="CALEAÑOAVANCE" localSheetId="6">#REF!</definedName>
    <definedName name="CALEAÑOAVANCE" localSheetId="7">#REF!</definedName>
    <definedName name="CALEAÑOAVANCE" localSheetId="8">#REF!</definedName>
    <definedName name="CALEAÑOAVANCE" localSheetId="9">#REF!</definedName>
    <definedName name="CALEAÑOAVANCE" localSheetId="10">#REF!</definedName>
    <definedName name="CALEAÑOAVANCE" localSheetId="11">#REF!</definedName>
    <definedName name="CALEAÑOAVANCE" localSheetId="12">#REF!</definedName>
    <definedName name="CALEAÑOAVANCE" localSheetId="13">#REF!</definedName>
    <definedName name="CALEAÑOAVANCE" localSheetId="14">#REF!</definedName>
    <definedName name="CALEAÑOAVANCE" localSheetId="15">#REF!</definedName>
    <definedName name="CALEAÑOAVANCE" localSheetId="16">#REF!</definedName>
    <definedName name="CALEAÑOAVANCE" localSheetId="17">#REF!</definedName>
    <definedName name="CALEAÑOAVANCE" localSheetId="18">#REF!</definedName>
    <definedName name="CALEAÑOAVANCE" localSheetId="28">#REF!</definedName>
    <definedName name="CALEAÑOAVANCE" localSheetId="29">#REF!</definedName>
    <definedName name="CALEAÑOAVANCE" localSheetId="30">#REF!</definedName>
    <definedName name="CALEAÑOAVANCE" localSheetId="31">#REF!</definedName>
    <definedName name="CALEAÑOAVANCE" localSheetId="32">#REF!</definedName>
    <definedName name="CALEAÑOAVANCE" localSheetId="33">#REF!</definedName>
    <definedName name="CALEAÑOAVANCE" localSheetId="34">#REF!</definedName>
    <definedName name="CALEAÑOAVANCE" localSheetId="35">#REF!</definedName>
    <definedName name="CALEAÑOAVANCE" localSheetId="36">#REF!</definedName>
    <definedName name="CALEAÑOAVANCE" localSheetId="37">#REF!</definedName>
    <definedName name="CALEAÑOAVANCE" localSheetId="38">#REF!</definedName>
    <definedName name="CALEAÑOAVANCE" localSheetId="39">#REF!</definedName>
    <definedName name="CALEAÑOAVANCE" localSheetId="19">#REF!</definedName>
    <definedName name="CALEAÑOAVANCE" localSheetId="20">#REF!</definedName>
    <definedName name="CALEAÑOAVANCE" localSheetId="21">#REF!</definedName>
    <definedName name="CALEAÑOAVANCE" localSheetId="22">#REF!</definedName>
    <definedName name="CALEAÑOAVANCE" localSheetId="23">#REF!</definedName>
    <definedName name="CALEAÑOAVANCE" localSheetId="24">#REF!</definedName>
    <definedName name="CALEAÑOAVANCE" localSheetId="25">#REF!</definedName>
    <definedName name="CALEAÑOAVANCE" localSheetId="26">#REF!</definedName>
    <definedName name="CALEAÑOAVANCE" localSheetId="27">#REF!</definedName>
    <definedName name="CALEAÑOAVANCE" localSheetId="40">#REF!</definedName>
    <definedName name="CALEAÑOAVANCE" localSheetId="51">#REF!</definedName>
    <definedName name="CALEAÑOAVANCE" localSheetId="52">#REF!</definedName>
    <definedName name="CALEAÑOAVANCE" localSheetId="53">#REF!</definedName>
    <definedName name="CALEAÑOAVANCE" localSheetId="41">#REF!</definedName>
    <definedName name="CALEAÑOAVANCE" localSheetId="42">#REF!</definedName>
    <definedName name="CALEAÑOAVANCE" localSheetId="43">#REF!</definedName>
    <definedName name="CALEAÑOAVANCE" localSheetId="44">#REF!</definedName>
    <definedName name="CALEAÑOAVANCE" localSheetId="45">#REF!</definedName>
    <definedName name="CALEAÑOAVANCE" localSheetId="46">#REF!</definedName>
    <definedName name="CALEAÑOAVANCE" localSheetId="47">#REF!</definedName>
    <definedName name="CALEAÑOAVANCE" localSheetId="48">#REF!</definedName>
    <definedName name="CALEAÑOAVANCE" localSheetId="49">#REF!</definedName>
    <definedName name="CALEAÑOAVANCE" localSheetId="50">#REF!</definedName>
    <definedName name="CALEAÑOAVANCE" localSheetId="54">#REF!</definedName>
    <definedName name="CALEAÑOAVANCE" localSheetId="55">#REF!</definedName>
    <definedName name="CALEAÑOAVANCE" localSheetId="56">#REF!</definedName>
    <definedName name="CALEAÑOAVANCE" localSheetId="57">#REF!</definedName>
    <definedName name="CALEAÑOAVANCE" localSheetId="58">#REF!</definedName>
    <definedName name="CALEAÑOAVANCE" localSheetId="59">#REF!</definedName>
    <definedName name="CALEAÑOAVANCE">#REF!</definedName>
    <definedName name="CALEDICIEMBRE" localSheetId="2">#REF!</definedName>
    <definedName name="CALEDICIEMBRE" localSheetId="3">#REF!</definedName>
    <definedName name="CALEDICIEMBRE" localSheetId="4">#REF!</definedName>
    <definedName name="CALEDICIEMBRE" localSheetId="5">#REF!</definedName>
    <definedName name="CALEDICIEMBRE" localSheetId="6">#REF!</definedName>
    <definedName name="CALEDICIEMBRE" localSheetId="7">#REF!</definedName>
    <definedName name="CALEDICIEMBRE" localSheetId="8">#REF!</definedName>
    <definedName name="CALEDICIEMBRE" localSheetId="9">#REF!</definedName>
    <definedName name="CALEDICIEMBRE" localSheetId="10">#REF!</definedName>
    <definedName name="CALEDICIEMBRE" localSheetId="11">#REF!</definedName>
    <definedName name="CALEDICIEMBRE" localSheetId="12">#REF!</definedName>
    <definedName name="CALEDICIEMBRE" localSheetId="13">#REF!</definedName>
    <definedName name="CALEDICIEMBRE" localSheetId="14">#REF!</definedName>
    <definedName name="CALEDICIEMBRE" localSheetId="15">#REF!</definedName>
    <definedName name="CALEDICIEMBRE" localSheetId="16">#REF!</definedName>
    <definedName name="CALEDICIEMBRE" localSheetId="17">#REF!</definedName>
    <definedName name="CALEDICIEMBRE" localSheetId="18">#REF!</definedName>
    <definedName name="CALEDICIEMBRE" localSheetId="28">#REF!</definedName>
    <definedName name="CALEDICIEMBRE" localSheetId="29">#REF!</definedName>
    <definedName name="CALEDICIEMBRE" localSheetId="30">#REF!</definedName>
    <definedName name="CALEDICIEMBRE" localSheetId="31">#REF!</definedName>
    <definedName name="CALEDICIEMBRE" localSheetId="32">#REF!</definedName>
    <definedName name="CALEDICIEMBRE" localSheetId="33">#REF!</definedName>
    <definedName name="CALEDICIEMBRE" localSheetId="34">#REF!</definedName>
    <definedName name="CALEDICIEMBRE" localSheetId="35">#REF!</definedName>
    <definedName name="CALEDICIEMBRE" localSheetId="36">#REF!</definedName>
    <definedName name="CALEDICIEMBRE" localSheetId="37">#REF!</definedName>
    <definedName name="CALEDICIEMBRE" localSheetId="38">#REF!</definedName>
    <definedName name="CALEDICIEMBRE" localSheetId="39">#REF!</definedName>
    <definedName name="CALEDICIEMBRE" localSheetId="19">#REF!</definedName>
    <definedName name="CALEDICIEMBRE" localSheetId="20">#REF!</definedName>
    <definedName name="CALEDICIEMBRE" localSheetId="21">#REF!</definedName>
    <definedName name="CALEDICIEMBRE" localSheetId="22">#REF!</definedName>
    <definedName name="CALEDICIEMBRE" localSheetId="23">#REF!</definedName>
    <definedName name="CALEDICIEMBRE" localSheetId="24">#REF!</definedName>
    <definedName name="CALEDICIEMBRE" localSheetId="25">#REF!</definedName>
    <definedName name="CALEDICIEMBRE" localSheetId="26">#REF!</definedName>
    <definedName name="CALEDICIEMBRE" localSheetId="27">#REF!</definedName>
    <definedName name="CALEDICIEMBRE" localSheetId="40">#REF!</definedName>
    <definedName name="CALEDICIEMBRE" localSheetId="51">#REF!</definedName>
    <definedName name="CALEDICIEMBRE" localSheetId="52">#REF!</definedName>
    <definedName name="CALEDICIEMBRE" localSheetId="53">#REF!</definedName>
    <definedName name="CALEDICIEMBRE" localSheetId="41">#REF!</definedName>
    <definedName name="CALEDICIEMBRE" localSheetId="42">#REF!</definedName>
    <definedName name="CALEDICIEMBRE" localSheetId="43">#REF!</definedName>
    <definedName name="CALEDICIEMBRE" localSheetId="44">#REF!</definedName>
    <definedName name="CALEDICIEMBRE" localSheetId="45">#REF!</definedName>
    <definedName name="CALEDICIEMBRE" localSheetId="46">#REF!</definedName>
    <definedName name="CALEDICIEMBRE" localSheetId="47">#REF!</definedName>
    <definedName name="CALEDICIEMBRE" localSheetId="48">#REF!</definedName>
    <definedName name="CALEDICIEMBRE" localSheetId="49">#REF!</definedName>
    <definedName name="CALEDICIEMBRE" localSheetId="50">#REF!</definedName>
    <definedName name="CALEDICIEMBRE" localSheetId="54">#REF!</definedName>
    <definedName name="CALEDICIEMBRE" localSheetId="55">#REF!</definedName>
    <definedName name="CALEDICIEMBRE" localSheetId="56">#REF!</definedName>
    <definedName name="CALEDICIEMBRE" localSheetId="57">#REF!</definedName>
    <definedName name="CALEDICIEMBRE" localSheetId="58">#REF!</definedName>
    <definedName name="CALEDICIEMBRE" localSheetId="59">#REF!</definedName>
    <definedName name="CALEDICIEMBRE">#REF!</definedName>
    <definedName name="CALEENERO" localSheetId="2">#REF!</definedName>
    <definedName name="CALEENERO" localSheetId="3">#REF!</definedName>
    <definedName name="CALEENERO" localSheetId="4">#REF!</definedName>
    <definedName name="CALEENERO" localSheetId="5">#REF!</definedName>
    <definedName name="CALEENERO" localSheetId="6">#REF!</definedName>
    <definedName name="CALEENERO" localSheetId="7">#REF!</definedName>
    <definedName name="CALEENERO" localSheetId="8">#REF!</definedName>
    <definedName name="CALEENERO" localSheetId="9">#REF!</definedName>
    <definedName name="CALEENERO" localSheetId="10">#REF!</definedName>
    <definedName name="CALEENERO" localSheetId="11">#REF!</definedName>
    <definedName name="CALEENERO" localSheetId="12">#REF!</definedName>
    <definedName name="CALEENERO" localSheetId="13">#REF!</definedName>
    <definedName name="CALEENERO" localSheetId="14">#REF!</definedName>
    <definedName name="CALEENERO" localSheetId="15">#REF!</definedName>
    <definedName name="CALEENERO" localSheetId="16">#REF!</definedName>
    <definedName name="CALEENERO" localSheetId="17">#REF!</definedName>
    <definedName name="CALEENERO" localSheetId="18">#REF!</definedName>
    <definedName name="CALEENERO" localSheetId="28">#REF!</definedName>
    <definedName name="CALEENERO" localSheetId="29">#REF!</definedName>
    <definedName name="CALEENERO" localSheetId="30">#REF!</definedName>
    <definedName name="CALEENERO" localSheetId="31">#REF!</definedName>
    <definedName name="CALEENERO" localSheetId="32">#REF!</definedName>
    <definedName name="CALEENERO" localSheetId="33">#REF!</definedName>
    <definedName name="CALEENERO" localSheetId="34">#REF!</definedName>
    <definedName name="CALEENERO" localSheetId="35">#REF!</definedName>
    <definedName name="CALEENERO" localSheetId="36">#REF!</definedName>
    <definedName name="CALEENERO" localSheetId="37">#REF!</definedName>
    <definedName name="CALEENERO" localSheetId="38">#REF!</definedName>
    <definedName name="CALEENERO" localSheetId="39">#REF!</definedName>
    <definedName name="CALEENERO" localSheetId="19">#REF!</definedName>
    <definedName name="CALEENERO" localSheetId="20">#REF!</definedName>
    <definedName name="CALEENERO" localSheetId="21">#REF!</definedName>
    <definedName name="CALEENERO" localSheetId="22">#REF!</definedName>
    <definedName name="CALEENERO" localSheetId="23">#REF!</definedName>
    <definedName name="CALEENERO" localSheetId="24">#REF!</definedName>
    <definedName name="CALEENERO" localSheetId="25">#REF!</definedName>
    <definedName name="CALEENERO" localSheetId="26">#REF!</definedName>
    <definedName name="CALEENERO" localSheetId="27">#REF!</definedName>
    <definedName name="CALEENERO" localSheetId="40">#REF!</definedName>
    <definedName name="CALEENERO" localSheetId="51">#REF!</definedName>
    <definedName name="CALEENERO" localSheetId="52">#REF!</definedName>
    <definedName name="CALEENERO" localSheetId="53">#REF!</definedName>
    <definedName name="CALEENERO" localSheetId="41">#REF!</definedName>
    <definedName name="CALEENERO" localSheetId="42">#REF!</definedName>
    <definedName name="CALEENERO" localSheetId="43">#REF!</definedName>
    <definedName name="CALEENERO" localSheetId="44">#REF!</definedName>
    <definedName name="CALEENERO" localSheetId="45">#REF!</definedName>
    <definedName name="CALEENERO" localSheetId="46">#REF!</definedName>
    <definedName name="CALEENERO" localSheetId="47">#REF!</definedName>
    <definedName name="CALEENERO" localSheetId="48">#REF!</definedName>
    <definedName name="CALEENERO" localSheetId="49">#REF!</definedName>
    <definedName name="CALEENERO" localSheetId="50">#REF!</definedName>
    <definedName name="CALEENERO" localSheetId="54">#REF!</definedName>
    <definedName name="CALEENERO" localSheetId="55">#REF!</definedName>
    <definedName name="CALEENERO" localSheetId="56">#REF!</definedName>
    <definedName name="CALEENERO" localSheetId="57">#REF!</definedName>
    <definedName name="CALEENERO" localSheetId="58">#REF!</definedName>
    <definedName name="CALEENERO" localSheetId="59">#REF!</definedName>
    <definedName name="CALEENERO">#REF!</definedName>
    <definedName name="CALEFEBRERO" localSheetId="2">#REF!</definedName>
    <definedName name="CALEFEBRERO" localSheetId="3">#REF!</definedName>
    <definedName name="CALEFEBRERO" localSheetId="4">#REF!</definedName>
    <definedName name="CALEFEBRERO" localSheetId="5">#REF!</definedName>
    <definedName name="CALEFEBRERO" localSheetId="6">#REF!</definedName>
    <definedName name="CALEFEBRERO" localSheetId="7">#REF!</definedName>
    <definedName name="CALEFEBRERO" localSheetId="8">#REF!</definedName>
    <definedName name="CALEFEBRERO" localSheetId="9">#REF!</definedName>
    <definedName name="CALEFEBRERO" localSheetId="10">#REF!</definedName>
    <definedName name="CALEFEBRERO" localSheetId="11">#REF!</definedName>
    <definedName name="CALEFEBRERO" localSheetId="12">#REF!</definedName>
    <definedName name="CALEFEBRERO" localSheetId="13">#REF!</definedName>
    <definedName name="CALEFEBRERO" localSheetId="14">#REF!</definedName>
    <definedName name="CALEFEBRERO" localSheetId="15">#REF!</definedName>
    <definedName name="CALEFEBRERO" localSheetId="16">#REF!</definedName>
    <definedName name="CALEFEBRERO" localSheetId="17">#REF!</definedName>
    <definedName name="CALEFEBRERO" localSheetId="18">#REF!</definedName>
    <definedName name="CALEFEBRERO" localSheetId="28">#REF!</definedName>
    <definedName name="CALEFEBRERO" localSheetId="29">#REF!</definedName>
    <definedName name="CALEFEBRERO" localSheetId="30">#REF!</definedName>
    <definedName name="CALEFEBRERO" localSheetId="31">#REF!</definedName>
    <definedName name="CALEFEBRERO" localSheetId="32">#REF!</definedName>
    <definedName name="CALEFEBRERO" localSheetId="33">#REF!</definedName>
    <definedName name="CALEFEBRERO" localSheetId="34">#REF!</definedName>
    <definedName name="CALEFEBRERO" localSheetId="35">#REF!</definedName>
    <definedName name="CALEFEBRERO" localSheetId="36">#REF!</definedName>
    <definedName name="CALEFEBRERO" localSheetId="37">#REF!</definedName>
    <definedName name="CALEFEBRERO" localSheetId="38">#REF!</definedName>
    <definedName name="CALEFEBRERO" localSheetId="39">#REF!</definedName>
    <definedName name="CALEFEBRERO" localSheetId="19">#REF!</definedName>
    <definedName name="CALEFEBRERO" localSheetId="20">#REF!</definedName>
    <definedName name="CALEFEBRERO" localSheetId="21">#REF!</definedName>
    <definedName name="CALEFEBRERO" localSheetId="22">#REF!</definedName>
    <definedName name="CALEFEBRERO" localSheetId="23">#REF!</definedName>
    <definedName name="CALEFEBRERO" localSheetId="24">#REF!</definedName>
    <definedName name="CALEFEBRERO" localSheetId="25">#REF!</definedName>
    <definedName name="CALEFEBRERO" localSheetId="26">#REF!</definedName>
    <definedName name="CALEFEBRERO" localSheetId="27">#REF!</definedName>
    <definedName name="CALEFEBRERO" localSheetId="40">#REF!</definedName>
    <definedName name="CALEFEBRERO" localSheetId="51">#REF!</definedName>
    <definedName name="CALEFEBRERO" localSheetId="52">#REF!</definedName>
    <definedName name="CALEFEBRERO" localSheetId="53">#REF!</definedName>
    <definedName name="CALEFEBRERO" localSheetId="41">#REF!</definedName>
    <definedName name="CALEFEBRERO" localSheetId="42">#REF!</definedName>
    <definedName name="CALEFEBRERO" localSheetId="43">#REF!</definedName>
    <definedName name="CALEFEBRERO" localSheetId="44">#REF!</definedName>
    <definedName name="CALEFEBRERO" localSheetId="45">#REF!</definedName>
    <definedName name="CALEFEBRERO" localSheetId="46">#REF!</definedName>
    <definedName name="CALEFEBRERO" localSheetId="47">#REF!</definedName>
    <definedName name="CALEFEBRERO" localSheetId="48">#REF!</definedName>
    <definedName name="CALEFEBRERO" localSheetId="49">#REF!</definedName>
    <definedName name="CALEFEBRERO" localSheetId="50">#REF!</definedName>
    <definedName name="CALEFEBRERO" localSheetId="54">#REF!</definedName>
    <definedName name="CALEFEBRERO" localSheetId="55">#REF!</definedName>
    <definedName name="CALEFEBRERO" localSheetId="56">#REF!</definedName>
    <definedName name="CALEFEBRERO" localSheetId="57">#REF!</definedName>
    <definedName name="CALEFEBRERO" localSheetId="58">#REF!</definedName>
    <definedName name="CALEFEBRERO" localSheetId="59">#REF!</definedName>
    <definedName name="CALEFEBRERO">#REF!</definedName>
    <definedName name="CALEJULIO" localSheetId="2">#REF!</definedName>
    <definedName name="CALEJULIO" localSheetId="3">#REF!</definedName>
    <definedName name="CALEJULIO" localSheetId="4">#REF!</definedName>
    <definedName name="CALEJULIO" localSheetId="5">#REF!</definedName>
    <definedName name="CALEJULIO" localSheetId="6">#REF!</definedName>
    <definedName name="CALEJULIO" localSheetId="7">#REF!</definedName>
    <definedName name="CALEJULIO" localSheetId="8">#REF!</definedName>
    <definedName name="CALEJULIO" localSheetId="9">#REF!</definedName>
    <definedName name="CALEJULIO" localSheetId="10">#REF!</definedName>
    <definedName name="CALEJULIO" localSheetId="11">#REF!</definedName>
    <definedName name="CALEJULIO" localSheetId="12">#REF!</definedName>
    <definedName name="CALEJULIO" localSheetId="13">#REF!</definedName>
    <definedName name="CALEJULIO" localSheetId="14">#REF!</definedName>
    <definedName name="CALEJULIO" localSheetId="15">#REF!</definedName>
    <definedName name="CALEJULIO" localSheetId="16">#REF!</definedName>
    <definedName name="CALEJULIO" localSheetId="17">#REF!</definedName>
    <definedName name="CALEJULIO" localSheetId="18">#REF!</definedName>
    <definedName name="CALEJULIO" localSheetId="28">#REF!</definedName>
    <definedName name="CALEJULIO" localSheetId="29">#REF!</definedName>
    <definedName name="CALEJULIO" localSheetId="30">#REF!</definedName>
    <definedName name="CALEJULIO" localSheetId="31">#REF!</definedName>
    <definedName name="CALEJULIO" localSheetId="32">#REF!</definedName>
    <definedName name="CALEJULIO" localSheetId="33">#REF!</definedName>
    <definedName name="CALEJULIO" localSheetId="34">#REF!</definedName>
    <definedName name="CALEJULIO" localSheetId="35">#REF!</definedName>
    <definedName name="CALEJULIO" localSheetId="36">#REF!</definedName>
    <definedName name="CALEJULIO" localSheetId="37">#REF!</definedName>
    <definedName name="CALEJULIO" localSheetId="38">#REF!</definedName>
    <definedName name="CALEJULIO" localSheetId="39">#REF!</definedName>
    <definedName name="CALEJULIO" localSheetId="19">#REF!</definedName>
    <definedName name="CALEJULIO" localSheetId="20">#REF!</definedName>
    <definedName name="CALEJULIO" localSheetId="21">#REF!</definedName>
    <definedName name="CALEJULIO" localSheetId="22">#REF!</definedName>
    <definedName name="CALEJULIO" localSheetId="23">#REF!</definedName>
    <definedName name="CALEJULIO" localSheetId="24">#REF!</definedName>
    <definedName name="CALEJULIO" localSheetId="25">#REF!</definedName>
    <definedName name="CALEJULIO" localSheetId="26">#REF!</definedName>
    <definedName name="CALEJULIO" localSheetId="27">#REF!</definedName>
    <definedName name="CALEJULIO" localSheetId="40">#REF!</definedName>
    <definedName name="CALEJULIO" localSheetId="51">#REF!</definedName>
    <definedName name="CALEJULIO" localSheetId="52">#REF!</definedName>
    <definedName name="CALEJULIO" localSheetId="53">#REF!</definedName>
    <definedName name="CALEJULIO" localSheetId="41">#REF!</definedName>
    <definedName name="CALEJULIO" localSheetId="42">#REF!</definedName>
    <definedName name="CALEJULIO" localSheetId="43">#REF!</definedName>
    <definedName name="CALEJULIO" localSheetId="44">#REF!</definedName>
    <definedName name="CALEJULIO" localSheetId="45">#REF!</definedName>
    <definedName name="CALEJULIO" localSheetId="46">#REF!</definedName>
    <definedName name="CALEJULIO" localSheetId="47">#REF!</definedName>
    <definedName name="CALEJULIO" localSheetId="48">#REF!</definedName>
    <definedName name="CALEJULIO" localSheetId="49">#REF!</definedName>
    <definedName name="CALEJULIO" localSheetId="50">#REF!</definedName>
    <definedName name="CALEJULIO" localSheetId="54">#REF!</definedName>
    <definedName name="CALEJULIO" localSheetId="55">#REF!</definedName>
    <definedName name="CALEJULIO" localSheetId="56">#REF!</definedName>
    <definedName name="CALEJULIO" localSheetId="57">#REF!</definedName>
    <definedName name="CALEJULIO" localSheetId="58">#REF!</definedName>
    <definedName name="CALEJULIO" localSheetId="59">#REF!</definedName>
    <definedName name="CALEJULIO">#REF!</definedName>
    <definedName name="CALEJUNIO" localSheetId="2">#REF!</definedName>
    <definedName name="CALEJUNIO" localSheetId="3">#REF!</definedName>
    <definedName name="CALEJUNIO" localSheetId="4">#REF!</definedName>
    <definedName name="CALEJUNIO" localSheetId="5">#REF!</definedName>
    <definedName name="CALEJUNIO" localSheetId="6">#REF!</definedName>
    <definedName name="CALEJUNIO" localSheetId="7">#REF!</definedName>
    <definedName name="CALEJUNIO" localSheetId="8">#REF!</definedName>
    <definedName name="CALEJUNIO" localSheetId="9">#REF!</definedName>
    <definedName name="CALEJUNIO" localSheetId="10">#REF!</definedName>
    <definedName name="CALEJUNIO" localSheetId="11">#REF!</definedName>
    <definedName name="CALEJUNIO" localSheetId="12">#REF!</definedName>
    <definedName name="CALEJUNIO" localSheetId="13">#REF!</definedName>
    <definedName name="CALEJUNIO" localSheetId="14">#REF!</definedName>
    <definedName name="CALEJUNIO" localSheetId="15">#REF!</definedName>
    <definedName name="CALEJUNIO" localSheetId="16">#REF!</definedName>
    <definedName name="CALEJUNIO" localSheetId="17">#REF!</definedName>
    <definedName name="CALEJUNIO" localSheetId="18">#REF!</definedName>
    <definedName name="CALEJUNIO" localSheetId="28">#REF!</definedName>
    <definedName name="CALEJUNIO" localSheetId="29">#REF!</definedName>
    <definedName name="CALEJUNIO" localSheetId="30">#REF!</definedName>
    <definedName name="CALEJUNIO" localSheetId="31">#REF!</definedName>
    <definedName name="CALEJUNIO" localSheetId="32">#REF!</definedName>
    <definedName name="CALEJUNIO" localSheetId="33">#REF!</definedName>
    <definedName name="CALEJUNIO" localSheetId="34">#REF!</definedName>
    <definedName name="CALEJUNIO" localSheetId="35">#REF!</definedName>
    <definedName name="CALEJUNIO" localSheetId="36">#REF!</definedName>
    <definedName name="CALEJUNIO" localSheetId="37">#REF!</definedName>
    <definedName name="CALEJUNIO" localSheetId="38">#REF!</definedName>
    <definedName name="CALEJUNIO" localSheetId="39">#REF!</definedName>
    <definedName name="CALEJUNIO" localSheetId="19">#REF!</definedName>
    <definedName name="CALEJUNIO" localSheetId="20">#REF!</definedName>
    <definedName name="CALEJUNIO" localSheetId="21">#REF!</definedName>
    <definedName name="CALEJUNIO" localSheetId="22">#REF!</definedName>
    <definedName name="CALEJUNIO" localSheetId="23">#REF!</definedName>
    <definedName name="CALEJUNIO" localSheetId="24">#REF!</definedName>
    <definedName name="CALEJUNIO" localSheetId="25">#REF!</definedName>
    <definedName name="CALEJUNIO" localSheetId="26">#REF!</definedName>
    <definedName name="CALEJUNIO" localSheetId="27">#REF!</definedName>
    <definedName name="CALEJUNIO" localSheetId="40">#REF!</definedName>
    <definedName name="CALEJUNIO" localSheetId="51">#REF!</definedName>
    <definedName name="CALEJUNIO" localSheetId="52">#REF!</definedName>
    <definedName name="CALEJUNIO" localSheetId="53">#REF!</definedName>
    <definedName name="CALEJUNIO" localSheetId="41">#REF!</definedName>
    <definedName name="CALEJUNIO" localSheetId="42">#REF!</definedName>
    <definedName name="CALEJUNIO" localSheetId="43">#REF!</definedName>
    <definedName name="CALEJUNIO" localSheetId="44">#REF!</definedName>
    <definedName name="CALEJUNIO" localSheetId="45">#REF!</definedName>
    <definedName name="CALEJUNIO" localSheetId="46">#REF!</definedName>
    <definedName name="CALEJUNIO" localSheetId="47">#REF!</definedName>
    <definedName name="CALEJUNIO" localSheetId="48">#REF!</definedName>
    <definedName name="CALEJUNIO" localSheetId="49">#REF!</definedName>
    <definedName name="CALEJUNIO" localSheetId="50">#REF!</definedName>
    <definedName name="CALEJUNIO" localSheetId="54">#REF!</definedName>
    <definedName name="CALEJUNIO" localSheetId="55">#REF!</definedName>
    <definedName name="CALEJUNIO" localSheetId="56">#REF!</definedName>
    <definedName name="CALEJUNIO" localSheetId="57">#REF!</definedName>
    <definedName name="CALEJUNIO" localSheetId="58">#REF!</definedName>
    <definedName name="CALEJUNIO" localSheetId="59">#REF!</definedName>
    <definedName name="CALEJUNIO">#REF!</definedName>
    <definedName name="CALEMARZO" localSheetId="2">#REF!</definedName>
    <definedName name="CALEMARZO" localSheetId="3">#REF!</definedName>
    <definedName name="CALEMARZO" localSheetId="4">#REF!</definedName>
    <definedName name="CALEMARZO" localSheetId="5">#REF!</definedName>
    <definedName name="CALEMARZO" localSheetId="6">#REF!</definedName>
    <definedName name="CALEMARZO" localSheetId="7">#REF!</definedName>
    <definedName name="CALEMARZO" localSheetId="8">#REF!</definedName>
    <definedName name="CALEMARZO" localSheetId="9">#REF!</definedName>
    <definedName name="CALEMARZO" localSheetId="10">#REF!</definedName>
    <definedName name="CALEMARZO" localSheetId="11">#REF!</definedName>
    <definedName name="CALEMARZO" localSheetId="12">#REF!</definedName>
    <definedName name="CALEMARZO" localSheetId="13">#REF!</definedName>
    <definedName name="CALEMARZO" localSheetId="14">#REF!</definedName>
    <definedName name="CALEMARZO" localSheetId="15">#REF!</definedName>
    <definedName name="CALEMARZO" localSheetId="16">#REF!</definedName>
    <definedName name="CALEMARZO" localSheetId="17">#REF!</definedName>
    <definedName name="CALEMARZO" localSheetId="18">#REF!</definedName>
    <definedName name="CALEMARZO" localSheetId="28">#REF!</definedName>
    <definedName name="CALEMARZO" localSheetId="29">#REF!</definedName>
    <definedName name="CALEMARZO" localSheetId="30">#REF!</definedName>
    <definedName name="CALEMARZO" localSheetId="31">#REF!</definedName>
    <definedName name="CALEMARZO" localSheetId="32">#REF!</definedName>
    <definedName name="CALEMARZO" localSheetId="33">#REF!</definedName>
    <definedName name="CALEMARZO" localSheetId="34">#REF!</definedName>
    <definedName name="CALEMARZO" localSheetId="35">#REF!</definedName>
    <definedName name="CALEMARZO" localSheetId="36">#REF!</definedName>
    <definedName name="CALEMARZO" localSheetId="37">#REF!</definedName>
    <definedName name="CALEMARZO" localSheetId="38">#REF!</definedName>
    <definedName name="CALEMARZO" localSheetId="39">#REF!</definedName>
    <definedName name="CALEMARZO" localSheetId="19">#REF!</definedName>
    <definedName name="CALEMARZO" localSheetId="20">#REF!</definedName>
    <definedName name="CALEMARZO" localSheetId="21">#REF!</definedName>
    <definedName name="CALEMARZO" localSheetId="22">#REF!</definedName>
    <definedName name="CALEMARZO" localSheetId="23">#REF!</definedName>
    <definedName name="CALEMARZO" localSheetId="24">#REF!</definedName>
    <definedName name="CALEMARZO" localSheetId="25">#REF!</definedName>
    <definedName name="CALEMARZO" localSheetId="26">#REF!</definedName>
    <definedName name="CALEMARZO" localSheetId="27">#REF!</definedName>
    <definedName name="CALEMARZO" localSheetId="40">#REF!</definedName>
    <definedName name="CALEMARZO" localSheetId="51">#REF!</definedName>
    <definedName name="CALEMARZO" localSheetId="52">#REF!</definedName>
    <definedName name="CALEMARZO" localSheetId="53">#REF!</definedName>
    <definedName name="CALEMARZO" localSheetId="41">#REF!</definedName>
    <definedName name="CALEMARZO" localSheetId="42">#REF!</definedName>
    <definedName name="CALEMARZO" localSheetId="43">#REF!</definedName>
    <definedName name="CALEMARZO" localSheetId="44">#REF!</definedName>
    <definedName name="CALEMARZO" localSheetId="45">#REF!</definedName>
    <definedName name="CALEMARZO" localSheetId="46">#REF!</definedName>
    <definedName name="CALEMARZO" localSheetId="47">#REF!</definedName>
    <definedName name="CALEMARZO" localSheetId="48">#REF!</definedName>
    <definedName name="CALEMARZO" localSheetId="49">#REF!</definedName>
    <definedName name="CALEMARZO" localSheetId="50">#REF!</definedName>
    <definedName name="CALEMARZO" localSheetId="54">#REF!</definedName>
    <definedName name="CALEMARZO" localSheetId="55">#REF!</definedName>
    <definedName name="CALEMARZO" localSheetId="56">#REF!</definedName>
    <definedName name="CALEMARZO" localSheetId="57">#REF!</definedName>
    <definedName name="CALEMARZO" localSheetId="58">#REF!</definedName>
    <definedName name="CALEMARZO" localSheetId="59">#REF!</definedName>
    <definedName name="CALEMARZO">#REF!</definedName>
    <definedName name="CALEMAYO" localSheetId="2">#REF!</definedName>
    <definedName name="CALEMAYO" localSheetId="3">#REF!</definedName>
    <definedName name="CALEMAYO" localSheetId="4">#REF!</definedName>
    <definedName name="CALEMAYO" localSheetId="5">#REF!</definedName>
    <definedName name="CALEMAYO" localSheetId="6">#REF!</definedName>
    <definedName name="CALEMAYO" localSheetId="7">#REF!</definedName>
    <definedName name="CALEMAYO" localSheetId="8">#REF!</definedName>
    <definedName name="CALEMAYO" localSheetId="9">#REF!</definedName>
    <definedName name="CALEMAYO" localSheetId="10">#REF!</definedName>
    <definedName name="CALEMAYO" localSheetId="11">#REF!</definedName>
    <definedName name="CALEMAYO" localSheetId="12">#REF!</definedName>
    <definedName name="CALEMAYO" localSheetId="13">#REF!</definedName>
    <definedName name="CALEMAYO" localSheetId="14">#REF!</definedName>
    <definedName name="CALEMAYO" localSheetId="15">#REF!</definedName>
    <definedName name="CALEMAYO" localSheetId="16">#REF!</definedName>
    <definedName name="CALEMAYO" localSheetId="17">#REF!</definedName>
    <definedName name="CALEMAYO" localSheetId="18">#REF!</definedName>
    <definedName name="CALEMAYO" localSheetId="28">#REF!</definedName>
    <definedName name="CALEMAYO" localSheetId="29">#REF!</definedName>
    <definedName name="CALEMAYO" localSheetId="30">#REF!</definedName>
    <definedName name="CALEMAYO" localSheetId="31">#REF!</definedName>
    <definedName name="CALEMAYO" localSheetId="32">#REF!</definedName>
    <definedName name="CALEMAYO" localSheetId="33">#REF!</definedName>
    <definedName name="CALEMAYO" localSheetId="34">#REF!</definedName>
    <definedName name="CALEMAYO" localSheetId="35">#REF!</definedName>
    <definedName name="CALEMAYO" localSheetId="36">#REF!</definedName>
    <definedName name="CALEMAYO" localSheetId="37">#REF!</definedName>
    <definedName name="CALEMAYO" localSheetId="38">#REF!</definedName>
    <definedName name="CALEMAYO" localSheetId="39">#REF!</definedName>
    <definedName name="CALEMAYO" localSheetId="19">#REF!</definedName>
    <definedName name="CALEMAYO" localSheetId="20">#REF!</definedName>
    <definedName name="CALEMAYO" localSheetId="21">#REF!</definedName>
    <definedName name="CALEMAYO" localSheetId="22">#REF!</definedName>
    <definedName name="CALEMAYO" localSheetId="23">#REF!</definedName>
    <definedName name="CALEMAYO" localSheetId="24">#REF!</definedName>
    <definedName name="CALEMAYO" localSheetId="25">#REF!</definedName>
    <definedName name="CALEMAYO" localSheetId="26">#REF!</definedName>
    <definedName name="CALEMAYO" localSheetId="27">#REF!</definedName>
    <definedName name="CALEMAYO" localSheetId="40">#REF!</definedName>
    <definedName name="CALEMAYO" localSheetId="51">#REF!</definedName>
    <definedName name="CALEMAYO" localSheetId="52">#REF!</definedName>
    <definedName name="CALEMAYO" localSheetId="53">#REF!</definedName>
    <definedName name="CALEMAYO" localSheetId="41">#REF!</definedName>
    <definedName name="CALEMAYO" localSheetId="42">#REF!</definedName>
    <definedName name="CALEMAYO" localSheetId="43">#REF!</definedName>
    <definedName name="CALEMAYO" localSheetId="44">#REF!</definedName>
    <definedName name="CALEMAYO" localSheetId="45">#REF!</definedName>
    <definedName name="CALEMAYO" localSheetId="46">#REF!</definedName>
    <definedName name="CALEMAYO" localSheetId="47">#REF!</definedName>
    <definedName name="CALEMAYO" localSheetId="48">#REF!</definedName>
    <definedName name="CALEMAYO" localSheetId="49">#REF!</definedName>
    <definedName name="CALEMAYO" localSheetId="50">#REF!</definedName>
    <definedName name="CALEMAYO" localSheetId="54">#REF!</definedName>
    <definedName name="CALEMAYO" localSheetId="55">#REF!</definedName>
    <definedName name="CALEMAYO" localSheetId="56">#REF!</definedName>
    <definedName name="CALEMAYO" localSheetId="57">#REF!</definedName>
    <definedName name="CALEMAYO" localSheetId="58">#REF!</definedName>
    <definedName name="CALEMAYO" localSheetId="59">#REF!</definedName>
    <definedName name="CALEMAYO">#REF!</definedName>
    <definedName name="CALENOVIEMBRE" localSheetId="2">#REF!</definedName>
    <definedName name="CALENOVIEMBRE" localSheetId="3">#REF!</definedName>
    <definedName name="CALENOVIEMBRE" localSheetId="4">#REF!</definedName>
    <definedName name="CALENOVIEMBRE" localSheetId="5">#REF!</definedName>
    <definedName name="CALENOVIEMBRE" localSheetId="6">#REF!</definedName>
    <definedName name="CALENOVIEMBRE" localSheetId="7">#REF!</definedName>
    <definedName name="CALENOVIEMBRE" localSheetId="8">#REF!</definedName>
    <definedName name="CALENOVIEMBRE" localSheetId="9">#REF!</definedName>
    <definedName name="CALENOVIEMBRE" localSheetId="10">#REF!</definedName>
    <definedName name="CALENOVIEMBRE" localSheetId="11">#REF!</definedName>
    <definedName name="CALENOVIEMBRE" localSheetId="12">#REF!</definedName>
    <definedName name="CALENOVIEMBRE" localSheetId="13">#REF!</definedName>
    <definedName name="CALENOVIEMBRE" localSheetId="14">#REF!</definedName>
    <definedName name="CALENOVIEMBRE" localSheetId="15">#REF!</definedName>
    <definedName name="CALENOVIEMBRE" localSheetId="16">#REF!</definedName>
    <definedName name="CALENOVIEMBRE" localSheetId="17">#REF!</definedName>
    <definedName name="CALENOVIEMBRE" localSheetId="18">#REF!</definedName>
    <definedName name="CALENOVIEMBRE" localSheetId="28">#REF!</definedName>
    <definedName name="CALENOVIEMBRE" localSheetId="29">#REF!</definedName>
    <definedName name="CALENOVIEMBRE" localSheetId="30">#REF!</definedName>
    <definedName name="CALENOVIEMBRE" localSheetId="31">#REF!</definedName>
    <definedName name="CALENOVIEMBRE" localSheetId="32">#REF!</definedName>
    <definedName name="CALENOVIEMBRE" localSheetId="33">#REF!</definedName>
    <definedName name="CALENOVIEMBRE" localSheetId="34">#REF!</definedName>
    <definedName name="CALENOVIEMBRE" localSheetId="35">#REF!</definedName>
    <definedName name="CALENOVIEMBRE" localSheetId="36">#REF!</definedName>
    <definedName name="CALENOVIEMBRE" localSheetId="37">#REF!</definedName>
    <definedName name="CALENOVIEMBRE" localSheetId="38">#REF!</definedName>
    <definedName name="CALENOVIEMBRE" localSheetId="39">#REF!</definedName>
    <definedName name="CALENOVIEMBRE" localSheetId="19">#REF!</definedName>
    <definedName name="CALENOVIEMBRE" localSheetId="20">#REF!</definedName>
    <definedName name="CALENOVIEMBRE" localSheetId="21">#REF!</definedName>
    <definedName name="CALENOVIEMBRE" localSheetId="22">#REF!</definedName>
    <definedName name="CALENOVIEMBRE" localSheetId="23">#REF!</definedName>
    <definedName name="CALENOVIEMBRE" localSheetId="24">#REF!</definedName>
    <definedName name="CALENOVIEMBRE" localSheetId="25">#REF!</definedName>
    <definedName name="CALENOVIEMBRE" localSheetId="26">#REF!</definedName>
    <definedName name="CALENOVIEMBRE" localSheetId="27">#REF!</definedName>
    <definedName name="CALENOVIEMBRE" localSheetId="40">#REF!</definedName>
    <definedName name="CALENOVIEMBRE" localSheetId="51">#REF!</definedName>
    <definedName name="CALENOVIEMBRE" localSheetId="52">#REF!</definedName>
    <definedName name="CALENOVIEMBRE" localSheetId="53">#REF!</definedName>
    <definedName name="CALENOVIEMBRE" localSheetId="41">#REF!</definedName>
    <definedName name="CALENOVIEMBRE" localSheetId="42">#REF!</definedName>
    <definedName name="CALENOVIEMBRE" localSheetId="43">#REF!</definedName>
    <definedName name="CALENOVIEMBRE" localSheetId="44">#REF!</definedName>
    <definedName name="CALENOVIEMBRE" localSheetId="45">#REF!</definedName>
    <definedName name="CALENOVIEMBRE" localSheetId="46">#REF!</definedName>
    <definedName name="CALENOVIEMBRE" localSheetId="47">#REF!</definedName>
    <definedName name="CALENOVIEMBRE" localSheetId="48">#REF!</definedName>
    <definedName name="CALENOVIEMBRE" localSheetId="49">#REF!</definedName>
    <definedName name="CALENOVIEMBRE" localSheetId="50">#REF!</definedName>
    <definedName name="CALENOVIEMBRE" localSheetId="54">#REF!</definedName>
    <definedName name="CALENOVIEMBRE" localSheetId="55">#REF!</definedName>
    <definedName name="CALENOVIEMBRE" localSheetId="56">#REF!</definedName>
    <definedName name="CALENOVIEMBRE" localSheetId="57">#REF!</definedName>
    <definedName name="CALENOVIEMBRE" localSheetId="58">#REF!</definedName>
    <definedName name="CALENOVIEMBRE" localSheetId="59">#REF!</definedName>
    <definedName name="CALENOVIEMBRE">#REF!</definedName>
    <definedName name="calenoviembre2" localSheetId="2">#REF!</definedName>
    <definedName name="calenoviembre2" localSheetId="3">#REF!</definedName>
    <definedName name="calenoviembre2" localSheetId="4">#REF!</definedName>
    <definedName name="calenoviembre2" localSheetId="5">#REF!</definedName>
    <definedName name="calenoviembre2" localSheetId="6">#REF!</definedName>
    <definedName name="calenoviembre2" localSheetId="7">#REF!</definedName>
    <definedName name="calenoviembre2" localSheetId="8">#REF!</definedName>
    <definedName name="calenoviembre2" localSheetId="9">#REF!</definedName>
    <definedName name="calenoviembre2" localSheetId="10">#REF!</definedName>
    <definedName name="calenoviembre2" localSheetId="11">#REF!</definedName>
    <definedName name="calenoviembre2" localSheetId="12">#REF!</definedName>
    <definedName name="calenoviembre2" localSheetId="13">#REF!</definedName>
    <definedName name="calenoviembre2" localSheetId="14">#REF!</definedName>
    <definedName name="calenoviembre2" localSheetId="15">#REF!</definedName>
    <definedName name="calenoviembre2" localSheetId="16">#REF!</definedName>
    <definedName name="calenoviembre2" localSheetId="17">#REF!</definedName>
    <definedName name="calenoviembre2" localSheetId="18">#REF!</definedName>
    <definedName name="calenoviembre2" localSheetId="28">#REF!</definedName>
    <definedName name="calenoviembre2" localSheetId="29">#REF!</definedName>
    <definedName name="calenoviembre2" localSheetId="30">#REF!</definedName>
    <definedName name="calenoviembre2" localSheetId="31">#REF!</definedName>
    <definedName name="calenoviembre2" localSheetId="32">#REF!</definedName>
    <definedName name="calenoviembre2" localSheetId="33">#REF!</definedName>
    <definedName name="calenoviembre2" localSheetId="34">#REF!</definedName>
    <definedName name="calenoviembre2" localSheetId="35">#REF!</definedName>
    <definedName name="calenoviembre2" localSheetId="36">#REF!</definedName>
    <definedName name="calenoviembre2" localSheetId="37">#REF!</definedName>
    <definedName name="calenoviembre2" localSheetId="38">#REF!</definedName>
    <definedName name="calenoviembre2" localSheetId="39">#REF!</definedName>
    <definedName name="calenoviembre2" localSheetId="19">#REF!</definedName>
    <definedName name="calenoviembre2" localSheetId="20">#REF!</definedName>
    <definedName name="calenoviembre2" localSheetId="21">#REF!</definedName>
    <definedName name="calenoviembre2" localSheetId="22">#REF!</definedName>
    <definedName name="calenoviembre2" localSheetId="23">#REF!</definedName>
    <definedName name="calenoviembre2" localSheetId="24">#REF!</definedName>
    <definedName name="calenoviembre2" localSheetId="25">#REF!</definedName>
    <definedName name="calenoviembre2" localSheetId="26">#REF!</definedName>
    <definedName name="calenoviembre2" localSheetId="27">#REF!</definedName>
    <definedName name="calenoviembre2" localSheetId="40">#REF!</definedName>
    <definedName name="calenoviembre2" localSheetId="51">#REF!</definedName>
    <definedName name="calenoviembre2" localSheetId="52">#REF!</definedName>
    <definedName name="calenoviembre2" localSheetId="53">#REF!</definedName>
    <definedName name="calenoviembre2" localSheetId="41">#REF!</definedName>
    <definedName name="calenoviembre2" localSheetId="42">#REF!</definedName>
    <definedName name="calenoviembre2" localSheetId="43">#REF!</definedName>
    <definedName name="calenoviembre2" localSheetId="44">#REF!</definedName>
    <definedName name="calenoviembre2" localSheetId="45">#REF!</definedName>
    <definedName name="calenoviembre2" localSheetId="46">#REF!</definedName>
    <definedName name="calenoviembre2" localSheetId="47">#REF!</definedName>
    <definedName name="calenoviembre2" localSheetId="48">#REF!</definedName>
    <definedName name="calenoviembre2" localSheetId="49">#REF!</definedName>
    <definedName name="calenoviembre2" localSheetId="50">#REF!</definedName>
    <definedName name="calenoviembre2" localSheetId="54">#REF!</definedName>
    <definedName name="calenoviembre2" localSheetId="55">#REF!</definedName>
    <definedName name="calenoviembre2" localSheetId="56">#REF!</definedName>
    <definedName name="calenoviembre2" localSheetId="57">#REF!</definedName>
    <definedName name="calenoviembre2" localSheetId="58">#REF!</definedName>
    <definedName name="calenoviembre2" localSheetId="59">#REF!</definedName>
    <definedName name="calenoviembre2">#REF!</definedName>
    <definedName name="CALEOCTUBRE" localSheetId="2">#REF!</definedName>
    <definedName name="CALEOCTUBRE" localSheetId="3">#REF!</definedName>
    <definedName name="CALEOCTUBRE" localSheetId="4">#REF!</definedName>
    <definedName name="CALEOCTUBRE" localSheetId="5">#REF!</definedName>
    <definedName name="CALEOCTUBRE" localSheetId="6">#REF!</definedName>
    <definedName name="CALEOCTUBRE" localSheetId="7">#REF!</definedName>
    <definedName name="CALEOCTUBRE" localSheetId="8">#REF!</definedName>
    <definedName name="CALEOCTUBRE" localSheetId="9">#REF!</definedName>
    <definedName name="CALEOCTUBRE" localSheetId="10">#REF!</definedName>
    <definedName name="CALEOCTUBRE" localSheetId="11">#REF!</definedName>
    <definedName name="CALEOCTUBRE" localSheetId="12">#REF!</definedName>
    <definedName name="CALEOCTUBRE" localSheetId="13">#REF!</definedName>
    <definedName name="CALEOCTUBRE" localSheetId="14">#REF!</definedName>
    <definedName name="CALEOCTUBRE" localSheetId="15">#REF!</definedName>
    <definedName name="CALEOCTUBRE" localSheetId="16">#REF!</definedName>
    <definedName name="CALEOCTUBRE" localSheetId="17">#REF!</definedName>
    <definedName name="CALEOCTUBRE" localSheetId="18">#REF!</definedName>
    <definedName name="CALEOCTUBRE" localSheetId="28">#REF!</definedName>
    <definedName name="CALEOCTUBRE" localSheetId="29">#REF!</definedName>
    <definedName name="CALEOCTUBRE" localSheetId="30">#REF!</definedName>
    <definedName name="CALEOCTUBRE" localSheetId="31">#REF!</definedName>
    <definedName name="CALEOCTUBRE" localSheetId="32">#REF!</definedName>
    <definedName name="CALEOCTUBRE" localSheetId="33">#REF!</definedName>
    <definedName name="CALEOCTUBRE" localSheetId="34">#REF!</definedName>
    <definedName name="CALEOCTUBRE" localSheetId="35">#REF!</definedName>
    <definedName name="CALEOCTUBRE" localSheetId="36">#REF!</definedName>
    <definedName name="CALEOCTUBRE" localSheetId="37">#REF!</definedName>
    <definedName name="CALEOCTUBRE" localSheetId="38">#REF!</definedName>
    <definedName name="CALEOCTUBRE" localSheetId="39">#REF!</definedName>
    <definedName name="CALEOCTUBRE" localSheetId="19">#REF!</definedName>
    <definedName name="CALEOCTUBRE" localSheetId="20">#REF!</definedName>
    <definedName name="CALEOCTUBRE" localSheetId="21">#REF!</definedName>
    <definedName name="CALEOCTUBRE" localSheetId="22">#REF!</definedName>
    <definedName name="CALEOCTUBRE" localSheetId="23">#REF!</definedName>
    <definedName name="CALEOCTUBRE" localSheetId="24">#REF!</definedName>
    <definedName name="CALEOCTUBRE" localSheetId="25">#REF!</definedName>
    <definedName name="CALEOCTUBRE" localSheetId="26">#REF!</definedName>
    <definedName name="CALEOCTUBRE" localSheetId="27">#REF!</definedName>
    <definedName name="CALEOCTUBRE" localSheetId="40">#REF!</definedName>
    <definedName name="CALEOCTUBRE" localSheetId="51">#REF!</definedName>
    <definedName name="CALEOCTUBRE" localSheetId="52">#REF!</definedName>
    <definedName name="CALEOCTUBRE" localSheetId="53">#REF!</definedName>
    <definedName name="CALEOCTUBRE" localSheetId="41">#REF!</definedName>
    <definedName name="CALEOCTUBRE" localSheetId="42">#REF!</definedName>
    <definedName name="CALEOCTUBRE" localSheetId="43">#REF!</definedName>
    <definedName name="CALEOCTUBRE" localSheetId="44">#REF!</definedName>
    <definedName name="CALEOCTUBRE" localSheetId="45">#REF!</definedName>
    <definedName name="CALEOCTUBRE" localSheetId="46">#REF!</definedName>
    <definedName name="CALEOCTUBRE" localSheetId="47">#REF!</definedName>
    <definedName name="CALEOCTUBRE" localSheetId="48">#REF!</definedName>
    <definedName name="CALEOCTUBRE" localSheetId="49">#REF!</definedName>
    <definedName name="CALEOCTUBRE" localSheetId="50">#REF!</definedName>
    <definedName name="CALEOCTUBRE" localSheetId="54">#REF!</definedName>
    <definedName name="CALEOCTUBRE" localSheetId="55">#REF!</definedName>
    <definedName name="CALEOCTUBRE" localSheetId="56">#REF!</definedName>
    <definedName name="CALEOCTUBRE" localSheetId="57">#REF!</definedName>
    <definedName name="CALEOCTUBRE" localSheetId="58">#REF!</definedName>
    <definedName name="CALEOCTUBRE" localSheetId="59">#REF!</definedName>
    <definedName name="CALEOCTUBRE">#REF!</definedName>
    <definedName name="CALESEPTIEMBRE" localSheetId="2">#REF!</definedName>
    <definedName name="CALESEPTIEMBRE" localSheetId="3">#REF!</definedName>
    <definedName name="CALESEPTIEMBRE" localSheetId="4">#REF!</definedName>
    <definedName name="CALESEPTIEMBRE" localSheetId="5">#REF!</definedName>
    <definedName name="CALESEPTIEMBRE" localSheetId="6">#REF!</definedName>
    <definedName name="CALESEPTIEMBRE" localSheetId="7">#REF!</definedName>
    <definedName name="CALESEPTIEMBRE" localSheetId="8">#REF!</definedName>
    <definedName name="CALESEPTIEMBRE" localSheetId="9">#REF!</definedName>
    <definedName name="CALESEPTIEMBRE" localSheetId="10">#REF!</definedName>
    <definedName name="CALESEPTIEMBRE" localSheetId="11">#REF!</definedName>
    <definedName name="CALESEPTIEMBRE" localSheetId="12">#REF!</definedName>
    <definedName name="CALESEPTIEMBRE" localSheetId="13">#REF!</definedName>
    <definedName name="CALESEPTIEMBRE" localSheetId="14">#REF!</definedName>
    <definedName name="CALESEPTIEMBRE" localSheetId="15">#REF!</definedName>
    <definedName name="CALESEPTIEMBRE" localSheetId="16">#REF!</definedName>
    <definedName name="CALESEPTIEMBRE" localSheetId="17">#REF!</definedName>
    <definedName name="CALESEPTIEMBRE" localSheetId="18">#REF!</definedName>
    <definedName name="CALESEPTIEMBRE" localSheetId="28">#REF!</definedName>
    <definedName name="CALESEPTIEMBRE" localSheetId="29">#REF!</definedName>
    <definedName name="CALESEPTIEMBRE" localSheetId="30">#REF!</definedName>
    <definedName name="CALESEPTIEMBRE" localSheetId="31">#REF!</definedName>
    <definedName name="CALESEPTIEMBRE" localSheetId="32">#REF!</definedName>
    <definedName name="CALESEPTIEMBRE" localSheetId="33">#REF!</definedName>
    <definedName name="CALESEPTIEMBRE" localSheetId="34">#REF!</definedName>
    <definedName name="CALESEPTIEMBRE" localSheetId="35">#REF!</definedName>
    <definedName name="CALESEPTIEMBRE" localSheetId="36">#REF!</definedName>
    <definedName name="CALESEPTIEMBRE" localSheetId="37">#REF!</definedName>
    <definedName name="CALESEPTIEMBRE" localSheetId="38">#REF!</definedName>
    <definedName name="CALESEPTIEMBRE" localSheetId="39">#REF!</definedName>
    <definedName name="CALESEPTIEMBRE" localSheetId="19">#REF!</definedName>
    <definedName name="CALESEPTIEMBRE" localSheetId="20">#REF!</definedName>
    <definedName name="CALESEPTIEMBRE" localSheetId="21">#REF!</definedName>
    <definedName name="CALESEPTIEMBRE" localSheetId="22">#REF!</definedName>
    <definedName name="CALESEPTIEMBRE" localSheetId="23">#REF!</definedName>
    <definedName name="CALESEPTIEMBRE" localSheetId="24">#REF!</definedName>
    <definedName name="CALESEPTIEMBRE" localSheetId="25">#REF!</definedName>
    <definedName name="CALESEPTIEMBRE" localSheetId="26">#REF!</definedName>
    <definedName name="CALESEPTIEMBRE" localSheetId="27">#REF!</definedName>
    <definedName name="CALESEPTIEMBRE" localSheetId="40">#REF!</definedName>
    <definedName name="CALESEPTIEMBRE" localSheetId="51">#REF!</definedName>
    <definedName name="CALESEPTIEMBRE" localSheetId="52">#REF!</definedName>
    <definedName name="CALESEPTIEMBRE" localSheetId="53">#REF!</definedName>
    <definedName name="CALESEPTIEMBRE" localSheetId="41">#REF!</definedName>
    <definedName name="CALESEPTIEMBRE" localSheetId="42">#REF!</definedName>
    <definedName name="CALESEPTIEMBRE" localSheetId="43">#REF!</definedName>
    <definedName name="CALESEPTIEMBRE" localSheetId="44">#REF!</definedName>
    <definedName name="CALESEPTIEMBRE" localSheetId="45">#REF!</definedName>
    <definedName name="CALESEPTIEMBRE" localSheetId="46">#REF!</definedName>
    <definedName name="CALESEPTIEMBRE" localSheetId="47">#REF!</definedName>
    <definedName name="CALESEPTIEMBRE" localSheetId="48">#REF!</definedName>
    <definedName name="CALESEPTIEMBRE" localSheetId="49">#REF!</definedName>
    <definedName name="CALESEPTIEMBRE" localSheetId="50">#REF!</definedName>
    <definedName name="CALESEPTIEMBRE" localSheetId="54">#REF!</definedName>
    <definedName name="CALESEPTIEMBRE" localSheetId="55">#REF!</definedName>
    <definedName name="CALESEPTIEMBRE" localSheetId="56">#REF!</definedName>
    <definedName name="CALESEPTIEMBRE" localSheetId="57">#REF!</definedName>
    <definedName name="CALESEPTIEMBRE" localSheetId="58">#REF!</definedName>
    <definedName name="CALESEPTIEMBRE" localSheetId="59">#REF!</definedName>
    <definedName name="CALESEPTIEMBRE">#REF!</definedName>
    <definedName name="CALETOTAL" localSheetId="2">#REF!</definedName>
    <definedName name="CALETOTAL" localSheetId="3">#REF!</definedName>
    <definedName name="CALETOTAL" localSheetId="4">#REF!</definedName>
    <definedName name="CALETOTAL" localSheetId="5">#REF!</definedName>
    <definedName name="CALETOTAL" localSheetId="6">#REF!</definedName>
    <definedName name="CALETOTAL" localSheetId="7">#REF!</definedName>
    <definedName name="CALETOTAL" localSheetId="8">#REF!</definedName>
    <definedName name="CALETOTAL" localSheetId="9">#REF!</definedName>
    <definedName name="CALETOTAL" localSheetId="10">#REF!</definedName>
    <definedName name="CALETOTAL" localSheetId="11">#REF!</definedName>
    <definedName name="CALETOTAL" localSheetId="12">#REF!</definedName>
    <definedName name="CALETOTAL" localSheetId="13">#REF!</definedName>
    <definedName name="CALETOTAL" localSheetId="14">#REF!</definedName>
    <definedName name="CALETOTAL" localSheetId="15">#REF!</definedName>
    <definedName name="CALETOTAL" localSheetId="16">#REF!</definedName>
    <definedName name="CALETOTAL" localSheetId="17">#REF!</definedName>
    <definedName name="CALETOTAL" localSheetId="18">#REF!</definedName>
    <definedName name="CALETOTAL" localSheetId="28">#REF!</definedName>
    <definedName name="CALETOTAL" localSheetId="29">#REF!</definedName>
    <definedName name="CALETOTAL" localSheetId="30">#REF!</definedName>
    <definedName name="CALETOTAL" localSheetId="31">#REF!</definedName>
    <definedName name="CALETOTAL" localSheetId="32">#REF!</definedName>
    <definedName name="CALETOTAL" localSheetId="33">#REF!</definedName>
    <definedName name="CALETOTAL" localSheetId="34">#REF!</definedName>
    <definedName name="CALETOTAL" localSheetId="35">#REF!</definedName>
    <definedName name="CALETOTAL" localSheetId="36">#REF!</definedName>
    <definedName name="CALETOTAL" localSheetId="37">#REF!</definedName>
    <definedName name="CALETOTAL" localSheetId="38">#REF!</definedName>
    <definedName name="CALETOTAL" localSheetId="39">#REF!</definedName>
    <definedName name="CALETOTAL" localSheetId="19">#REF!</definedName>
    <definedName name="CALETOTAL" localSheetId="20">#REF!</definedName>
    <definedName name="CALETOTAL" localSheetId="21">#REF!</definedName>
    <definedName name="CALETOTAL" localSheetId="22">#REF!</definedName>
    <definedName name="CALETOTAL" localSheetId="23">#REF!</definedName>
    <definedName name="CALETOTAL" localSheetId="24">#REF!</definedName>
    <definedName name="CALETOTAL" localSheetId="25">#REF!</definedName>
    <definedName name="CALETOTAL" localSheetId="26">#REF!</definedName>
    <definedName name="CALETOTAL" localSheetId="27">#REF!</definedName>
    <definedName name="CALETOTAL" localSheetId="40">#REF!</definedName>
    <definedName name="CALETOTAL" localSheetId="51">#REF!</definedName>
    <definedName name="CALETOTAL" localSheetId="52">#REF!</definedName>
    <definedName name="CALETOTAL" localSheetId="53">#REF!</definedName>
    <definedName name="CALETOTAL" localSheetId="41">#REF!</definedName>
    <definedName name="CALETOTAL" localSheetId="42">#REF!</definedName>
    <definedName name="CALETOTAL" localSheetId="43">#REF!</definedName>
    <definedName name="CALETOTAL" localSheetId="44">#REF!</definedName>
    <definedName name="CALETOTAL" localSheetId="45">#REF!</definedName>
    <definedName name="CALETOTAL" localSheetId="46">#REF!</definedName>
    <definedName name="CALETOTAL" localSheetId="47">#REF!</definedName>
    <definedName name="CALETOTAL" localSheetId="48">#REF!</definedName>
    <definedName name="CALETOTAL" localSheetId="49">#REF!</definedName>
    <definedName name="CALETOTAL" localSheetId="50">#REF!</definedName>
    <definedName name="CALETOTAL" localSheetId="54">#REF!</definedName>
    <definedName name="CALETOTAL" localSheetId="55">#REF!</definedName>
    <definedName name="CALETOTAL" localSheetId="56">#REF!</definedName>
    <definedName name="CALETOTAL" localSheetId="57">#REF!</definedName>
    <definedName name="CALETOTAL" localSheetId="58">#REF!</definedName>
    <definedName name="CALETOTAL" localSheetId="59">#REF!</definedName>
    <definedName name="CALETOTAL">#REF!</definedName>
    <definedName name="juan" localSheetId="2">#REF!</definedName>
    <definedName name="juan" localSheetId="3">#REF!</definedName>
    <definedName name="juan" localSheetId="4">#REF!</definedName>
    <definedName name="juan" localSheetId="5">#REF!</definedName>
    <definedName name="juan" localSheetId="6">#REF!</definedName>
    <definedName name="juan" localSheetId="7">#REF!</definedName>
    <definedName name="juan" localSheetId="8">#REF!</definedName>
    <definedName name="juan" localSheetId="9">#REF!</definedName>
    <definedName name="juan" localSheetId="10">#REF!</definedName>
    <definedName name="juan" localSheetId="11">#REF!</definedName>
    <definedName name="juan" localSheetId="12">#REF!</definedName>
    <definedName name="juan" localSheetId="13">#REF!</definedName>
    <definedName name="juan" localSheetId="14">#REF!</definedName>
    <definedName name="juan" localSheetId="15">#REF!</definedName>
    <definedName name="juan" localSheetId="16">#REF!</definedName>
    <definedName name="juan" localSheetId="17">#REF!</definedName>
    <definedName name="juan" localSheetId="18">#REF!</definedName>
    <definedName name="juan" localSheetId="28">#REF!</definedName>
    <definedName name="juan" localSheetId="29">#REF!</definedName>
    <definedName name="juan" localSheetId="30">#REF!</definedName>
    <definedName name="juan" localSheetId="31">#REF!</definedName>
    <definedName name="juan" localSheetId="32">#REF!</definedName>
    <definedName name="juan" localSheetId="33">#REF!</definedName>
    <definedName name="juan" localSheetId="34">#REF!</definedName>
    <definedName name="juan" localSheetId="35">#REF!</definedName>
    <definedName name="juan" localSheetId="36">#REF!</definedName>
    <definedName name="juan" localSheetId="37">#REF!</definedName>
    <definedName name="juan" localSheetId="38">#REF!</definedName>
    <definedName name="juan" localSheetId="39">#REF!</definedName>
    <definedName name="juan" localSheetId="19">#REF!</definedName>
    <definedName name="juan" localSheetId="20">#REF!</definedName>
    <definedName name="juan" localSheetId="21">#REF!</definedName>
    <definedName name="juan" localSheetId="22">#REF!</definedName>
    <definedName name="juan" localSheetId="23">#REF!</definedName>
    <definedName name="juan" localSheetId="24">#REF!</definedName>
    <definedName name="juan" localSheetId="25">#REF!</definedName>
    <definedName name="juan" localSheetId="26">#REF!</definedName>
    <definedName name="juan" localSheetId="27">#REF!</definedName>
    <definedName name="juan" localSheetId="40">#REF!</definedName>
    <definedName name="juan" localSheetId="51">#REF!</definedName>
    <definedName name="juan" localSheetId="52">#REF!</definedName>
    <definedName name="juan" localSheetId="53">#REF!</definedName>
    <definedName name="juan" localSheetId="41">#REF!</definedName>
    <definedName name="juan" localSheetId="42">#REF!</definedName>
    <definedName name="juan" localSheetId="43">#REF!</definedName>
    <definedName name="juan" localSheetId="44">#REF!</definedName>
    <definedName name="juan" localSheetId="45">#REF!</definedName>
    <definedName name="juan" localSheetId="46">#REF!</definedName>
    <definedName name="juan" localSheetId="47">#REF!</definedName>
    <definedName name="juan" localSheetId="48">#REF!</definedName>
    <definedName name="juan" localSheetId="49">#REF!</definedName>
    <definedName name="juan" localSheetId="50">#REF!</definedName>
    <definedName name="juan" localSheetId="54">#REF!</definedName>
    <definedName name="juan" localSheetId="55">#REF!</definedName>
    <definedName name="juan" localSheetId="56">#REF!</definedName>
    <definedName name="juan" localSheetId="57">#REF!</definedName>
    <definedName name="juan" localSheetId="58">#REF!</definedName>
    <definedName name="juan" localSheetId="59">#REF!</definedName>
    <definedName name="juan">#REF!</definedName>
    <definedName name="kk" localSheetId="7" hidden="1">'[2]19.14-15'!#REF!</definedName>
    <definedName name="kk" localSheetId="9" hidden="1">'[2]19.14-15'!#REF!</definedName>
    <definedName name="kk" localSheetId="12" hidden="1">'[2]19.14-15'!#REF!</definedName>
    <definedName name="kk" localSheetId="16" hidden="1">'[2]19.14-15'!#REF!</definedName>
    <definedName name="kk" localSheetId="29" hidden="1">'[2]19.14-15'!#REF!</definedName>
    <definedName name="kk" localSheetId="33" hidden="1">'[2]19.14-15'!#REF!</definedName>
    <definedName name="kk" localSheetId="26" hidden="1">'[2]19.14-15'!#REF!</definedName>
    <definedName name="kk" localSheetId="42" hidden="1">'[2]19.14-15'!#REF!</definedName>
    <definedName name="kk" localSheetId="47" hidden="1">'[2]19.14-15'!#REF!</definedName>
    <definedName name="kk" localSheetId="56" hidden="1">'[2]19.14-15'!#REF!</definedName>
    <definedName name="kk" localSheetId="58" hidden="1">'[2]19.14-15'!#REF!</definedName>
    <definedName name="kk" hidden="1">'[2]19.14-15'!#REF!</definedName>
    <definedName name="Menú_índice" localSheetId="2">#REF!</definedName>
    <definedName name="Menú_índice" localSheetId="3">#REF!</definedName>
    <definedName name="Menú_índice" localSheetId="4">#REF!</definedName>
    <definedName name="Menú_índice" localSheetId="5">#REF!</definedName>
    <definedName name="Menú_índice" localSheetId="6">#REF!</definedName>
    <definedName name="Menú_índice" localSheetId="7">#REF!</definedName>
    <definedName name="Menú_índice" localSheetId="8">#REF!</definedName>
    <definedName name="Menú_índice" localSheetId="9">#REF!</definedName>
    <definedName name="Menú_índice" localSheetId="10">#REF!</definedName>
    <definedName name="Menú_índice" localSheetId="11">#REF!</definedName>
    <definedName name="Menú_índice" localSheetId="12">#REF!</definedName>
    <definedName name="Menú_índice" localSheetId="13">#REF!</definedName>
    <definedName name="Menú_índice" localSheetId="14">#REF!</definedName>
    <definedName name="Menú_índice" localSheetId="15">#REF!</definedName>
    <definedName name="Menú_índice" localSheetId="16">#REF!</definedName>
    <definedName name="Menú_índice" localSheetId="17">#REF!</definedName>
    <definedName name="Menú_índice" localSheetId="18">#REF!</definedName>
    <definedName name="Menú_índice" localSheetId="28">#REF!</definedName>
    <definedName name="Menú_índice" localSheetId="29">#REF!</definedName>
    <definedName name="Menú_índice" localSheetId="30">#REF!</definedName>
    <definedName name="Menú_índice" localSheetId="31">#REF!</definedName>
    <definedName name="Menú_índice" localSheetId="32">#REF!</definedName>
    <definedName name="Menú_índice" localSheetId="33">#REF!</definedName>
    <definedName name="Menú_índice" localSheetId="34">#REF!</definedName>
    <definedName name="Menú_índice" localSheetId="35">#REF!</definedName>
    <definedName name="Menú_índice" localSheetId="36">#REF!</definedName>
    <definedName name="Menú_índice" localSheetId="37">#REF!</definedName>
    <definedName name="Menú_índice" localSheetId="38">#REF!</definedName>
    <definedName name="Menú_índice" localSheetId="39">#REF!</definedName>
    <definedName name="Menú_índice" localSheetId="19">#REF!</definedName>
    <definedName name="Menú_índice" localSheetId="20">#REF!</definedName>
    <definedName name="Menú_índice" localSheetId="21">#REF!</definedName>
    <definedName name="Menú_índice" localSheetId="22">#REF!</definedName>
    <definedName name="Menú_índice" localSheetId="23">#REF!</definedName>
    <definedName name="Menú_índice" localSheetId="24">#REF!</definedName>
    <definedName name="Menú_índice" localSheetId="25">#REF!</definedName>
    <definedName name="Menú_índice" localSheetId="26">#REF!</definedName>
    <definedName name="Menú_índice" localSheetId="27">#REF!</definedName>
    <definedName name="Menú_índice" localSheetId="40">#REF!</definedName>
    <definedName name="Menú_índice" localSheetId="51">#REF!</definedName>
    <definedName name="Menú_índice" localSheetId="52">#REF!</definedName>
    <definedName name="Menú_índice" localSheetId="53">#REF!</definedName>
    <definedName name="Menú_índice" localSheetId="41">#REF!</definedName>
    <definedName name="Menú_índice" localSheetId="42">#REF!</definedName>
    <definedName name="Menú_índice" localSheetId="43">#REF!</definedName>
    <definedName name="Menú_índice" localSheetId="44">#REF!</definedName>
    <definedName name="Menú_índice" localSheetId="45">#REF!</definedName>
    <definedName name="Menú_índice" localSheetId="46">#REF!</definedName>
    <definedName name="Menú_índice" localSheetId="47">#REF!</definedName>
    <definedName name="Menú_índice" localSheetId="48">#REF!</definedName>
    <definedName name="Menú_índice" localSheetId="49">#REF!</definedName>
    <definedName name="Menú_índice" localSheetId="50">#REF!</definedName>
    <definedName name="Menú_índice" localSheetId="54">#REF!</definedName>
    <definedName name="Menú_índice" localSheetId="55">#REF!</definedName>
    <definedName name="Menú_índice" localSheetId="56">#REF!</definedName>
    <definedName name="Menú_índice" localSheetId="57">#REF!</definedName>
    <definedName name="Menú_índice" localSheetId="58">#REF!</definedName>
    <definedName name="Menú_índice" localSheetId="59">#REF!</definedName>
    <definedName name="Menú_índice">#REF!</definedName>
    <definedName name="MESCORTO" localSheetId="2">#REF!</definedName>
    <definedName name="MESCORTO" localSheetId="3">#REF!</definedName>
    <definedName name="MESCORTO" localSheetId="4">#REF!</definedName>
    <definedName name="MESCORTO" localSheetId="5">#REF!</definedName>
    <definedName name="MESCORTO" localSheetId="6">#REF!</definedName>
    <definedName name="MESCORTO" localSheetId="7">#REF!</definedName>
    <definedName name="MESCORTO" localSheetId="8">#REF!</definedName>
    <definedName name="MESCORTO" localSheetId="9">#REF!</definedName>
    <definedName name="MESCORTO" localSheetId="10">#REF!</definedName>
    <definedName name="MESCORTO" localSheetId="11">#REF!</definedName>
    <definedName name="MESCORTO" localSheetId="12">#REF!</definedName>
    <definedName name="MESCORTO" localSheetId="13">#REF!</definedName>
    <definedName name="MESCORTO" localSheetId="14">#REF!</definedName>
    <definedName name="MESCORTO" localSheetId="15">#REF!</definedName>
    <definedName name="MESCORTO" localSheetId="16">#REF!</definedName>
    <definedName name="MESCORTO" localSheetId="17">#REF!</definedName>
    <definedName name="MESCORTO" localSheetId="18">#REF!</definedName>
    <definedName name="MESCORTO" localSheetId="28">#REF!</definedName>
    <definedName name="MESCORTO" localSheetId="29">#REF!</definedName>
    <definedName name="MESCORTO" localSheetId="30">#REF!</definedName>
    <definedName name="MESCORTO" localSheetId="31">#REF!</definedName>
    <definedName name="MESCORTO" localSheetId="32">#REF!</definedName>
    <definedName name="MESCORTO" localSheetId="33">#REF!</definedName>
    <definedName name="MESCORTO" localSheetId="34">#REF!</definedName>
    <definedName name="MESCORTO" localSheetId="35">#REF!</definedName>
    <definedName name="MESCORTO" localSheetId="36">#REF!</definedName>
    <definedName name="MESCORTO" localSheetId="37">#REF!</definedName>
    <definedName name="MESCORTO" localSheetId="38">#REF!</definedName>
    <definedName name="MESCORTO" localSheetId="39">#REF!</definedName>
    <definedName name="MESCORTO" localSheetId="19">#REF!</definedName>
    <definedName name="MESCORTO" localSheetId="20">#REF!</definedName>
    <definedName name="MESCORTO" localSheetId="21">#REF!</definedName>
    <definedName name="MESCORTO" localSheetId="22">#REF!</definedName>
    <definedName name="MESCORTO" localSheetId="23">#REF!</definedName>
    <definedName name="MESCORTO" localSheetId="24">#REF!</definedName>
    <definedName name="MESCORTO" localSheetId="25">#REF!</definedName>
    <definedName name="MESCORTO" localSheetId="26">#REF!</definedName>
    <definedName name="MESCORTO" localSheetId="27">#REF!</definedName>
    <definedName name="MESCORTO" localSheetId="40">#REF!</definedName>
    <definedName name="MESCORTO" localSheetId="51">#REF!</definedName>
    <definedName name="MESCORTO" localSheetId="52">#REF!</definedName>
    <definedName name="MESCORTO" localSheetId="53">#REF!</definedName>
    <definedName name="MESCORTO" localSheetId="41">#REF!</definedName>
    <definedName name="MESCORTO" localSheetId="42">#REF!</definedName>
    <definedName name="MESCORTO" localSheetId="43">#REF!</definedName>
    <definedName name="MESCORTO" localSheetId="44">#REF!</definedName>
    <definedName name="MESCORTO" localSheetId="45">#REF!</definedName>
    <definedName name="MESCORTO" localSheetId="46">#REF!</definedName>
    <definedName name="MESCORTO" localSheetId="47">#REF!</definedName>
    <definedName name="MESCORTO" localSheetId="48">#REF!</definedName>
    <definedName name="MESCORTO" localSheetId="49">#REF!</definedName>
    <definedName name="MESCORTO" localSheetId="50">#REF!</definedName>
    <definedName name="MESCORTO" localSheetId="54">#REF!</definedName>
    <definedName name="MESCORTO" localSheetId="55">#REF!</definedName>
    <definedName name="MESCORTO" localSheetId="56">#REF!</definedName>
    <definedName name="MESCORTO" localSheetId="57">#REF!</definedName>
    <definedName name="MESCORTO" localSheetId="58">#REF!</definedName>
    <definedName name="MESCORTO" localSheetId="59">#REF!</definedName>
    <definedName name="MESCORT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57" l="1"/>
  <c r="D21" i="51"/>
  <c r="D21" i="46"/>
  <c r="X82" i="40"/>
  <c r="W82" i="40"/>
  <c r="X61" i="40"/>
  <c r="W61" i="40"/>
  <c r="X52" i="40"/>
  <c r="W52" i="40"/>
  <c r="X39" i="40"/>
  <c r="W39" i="40"/>
  <c r="X33" i="40"/>
  <c r="W33" i="40"/>
  <c r="X72" i="38"/>
  <c r="W72" i="38"/>
  <c r="X66" i="38"/>
  <c r="W66" i="38"/>
  <c r="X61" i="38"/>
  <c r="W61" i="38"/>
  <c r="X52" i="38"/>
  <c r="W52" i="38"/>
  <c r="X39" i="38"/>
  <c r="W39" i="38"/>
  <c r="X33" i="38"/>
  <c r="W33" i="38"/>
  <c r="X24" i="38"/>
  <c r="W24" i="38"/>
  <c r="X82" i="23"/>
  <c r="W82" i="23"/>
  <c r="X72" i="23"/>
  <c r="W72" i="23"/>
  <c r="X66" i="23"/>
  <c r="W66" i="23"/>
  <c r="X61" i="23"/>
  <c r="W61" i="23"/>
  <c r="X52" i="23"/>
  <c r="W52" i="23"/>
  <c r="X39" i="23"/>
  <c r="W39" i="23"/>
  <c r="X33" i="23"/>
  <c r="W33" i="23"/>
  <c r="X82" i="22"/>
  <c r="W82" i="22"/>
  <c r="X72" i="22"/>
  <c r="W72" i="22"/>
  <c r="X61" i="22"/>
  <c r="W61" i="22"/>
  <c r="X52" i="22"/>
  <c r="W52" i="22"/>
  <c r="X39" i="22"/>
  <c r="W39" i="22"/>
  <c r="X33" i="22"/>
  <c r="W33" i="22"/>
  <c r="X52" i="20"/>
  <c r="W52" i="20"/>
  <c r="X39" i="20"/>
  <c r="W39" i="20"/>
  <c r="D18" i="10"/>
  <c r="H43" i="3"/>
  <c r="G43" i="3"/>
  <c r="F43" i="3"/>
  <c r="E43" i="3"/>
  <c r="D43" i="3"/>
  <c r="C43" i="3"/>
  <c r="B43" i="3"/>
  <c r="F12" i="3"/>
  <c r="E12" i="3"/>
  <c r="D12" i="3"/>
  <c r="C12" i="3"/>
  <c r="B12" i="3"/>
  <c r="G60" i="2"/>
  <c r="D60" i="2"/>
  <c r="C60" i="2"/>
  <c r="B60" i="2"/>
  <c r="D47" i="3" l="1"/>
</calcChain>
</file>

<file path=xl/sharedStrings.xml><?xml version="1.0" encoding="utf-8"?>
<sst xmlns="http://schemas.openxmlformats.org/spreadsheetml/2006/main" count="6630" uniqueCount="394">
  <si>
    <t>7.4.1. Cultivos industriales</t>
  </si>
  <si>
    <t>7.4.1.1 Resumen nacional de superficie, rendimiento y producción, 2023</t>
  </si>
  <si>
    <t>Cultivos</t>
  </si>
  <si>
    <t>Superficie Cosechada</t>
  </si>
  <si>
    <t>Rendimientos Superficie Cosechada</t>
  </si>
  <si>
    <t>Producción cosechada</t>
  </si>
  <si>
    <t>Secano</t>
  </si>
  <si>
    <t>Regadío</t>
  </si>
  <si>
    <t>Total</t>
  </si>
  <si>
    <t>(hectáreas)</t>
  </si>
  <si>
    <t>(kg/ha)</t>
  </si>
  <si>
    <t>(Toneladas)</t>
  </si>
  <si>
    <t>AZUCARERAS</t>
  </si>
  <si>
    <t xml:space="preserve"> Caña de azúcar</t>
  </si>
  <si>
    <t>-</t>
  </si>
  <si>
    <t xml:space="preserve"> Remolacha azucarera</t>
  </si>
  <si>
    <t>PLANTAS TEXTILES</t>
  </si>
  <si>
    <t>Algodón ( bruto )</t>
  </si>
  <si>
    <t>Lino textil ( fibra ) (1)</t>
  </si>
  <si>
    <t>Cáñamo textil ( fibra ) (1)</t>
  </si>
  <si>
    <t>Otras textil (especificar)</t>
  </si>
  <si>
    <t>PLANTAS OLEAGINOSAS</t>
  </si>
  <si>
    <t xml:space="preserve"> Algodón ( semilla ) (1)</t>
  </si>
  <si>
    <t xml:space="preserve"> Lino textil ( semilla )</t>
  </si>
  <si>
    <t xml:space="preserve"> Cáñamo textil ( semilla )</t>
  </si>
  <si>
    <t xml:space="preserve"> Lino oleaginoso</t>
  </si>
  <si>
    <t xml:space="preserve"> Cañamo para semilla</t>
  </si>
  <si>
    <t xml:space="preserve"> Cacahuete</t>
  </si>
  <si>
    <t xml:space="preserve"> Girasol</t>
  </si>
  <si>
    <t xml:space="preserve"> Cártamo</t>
  </si>
  <si>
    <t xml:space="preserve"> Soja</t>
  </si>
  <si>
    <t xml:space="preserve"> Colza</t>
  </si>
  <si>
    <t xml:space="preserve">    - Colza de invierno</t>
  </si>
  <si>
    <t xml:space="preserve">    - Colza de primavera</t>
  </si>
  <si>
    <t>Nabo</t>
  </si>
  <si>
    <t xml:space="preserve">    - Nabo de invierno</t>
  </si>
  <si>
    <t xml:space="preserve">    - Nabo de primavera</t>
  </si>
  <si>
    <t>Colza y Nabo</t>
  </si>
  <si>
    <t xml:space="preserve">   - Colza y Nabo de invierno</t>
  </si>
  <si>
    <t xml:space="preserve">   - Colza y Nabo de primavera</t>
  </si>
  <si>
    <t xml:space="preserve"> Camelina</t>
  </si>
  <si>
    <t>Adormidera</t>
  </si>
  <si>
    <t>Otras oleaginosas (especificar)</t>
  </si>
  <si>
    <t>AROMÁTICAS, CONDIMENTOS Y MEDICINALES</t>
  </si>
  <si>
    <t xml:space="preserve"> Pimiento para pimentón (desecado)</t>
  </si>
  <si>
    <t>Perejil</t>
  </si>
  <si>
    <t>Cebollino</t>
  </si>
  <si>
    <t xml:space="preserve"> Anís</t>
  </si>
  <si>
    <t xml:space="preserve"> Azafrán ( estigmas tostados ) (2)</t>
  </si>
  <si>
    <t xml:space="preserve"> Menta ( en verde )</t>
  </si>
  <si>
    <t xml:space="preserve"> Cominos</t>
  </si>
  <si>
    <t xml:space="preserve"> Regaliz</t>
  </si>
  <si>
    <t>Lavanda y lavandín</t>
  </si>
  <si>
    <t>Plantas culinarias, aromáticas y medicinales que se venden frescas para los usuarios finales (especificar)</t>
  </si>
  <si>
    <t>Otras plantas aromaticas, medicinales, y aromaticas  (especificar)</t>
  </si>
  <si>
    <t>PLANTAS INDUSTRIALES VARIAS</t>
  </si>
  <si>
    <t xml:space="preserve"> Tabaco  (seco no fermentado)</t>
  </si>
  <si>
    <t xml:space="preserve"> Lúpulo (en seco)</t>
  </si>
  <si>
    <t xml:space="preserve"> Otros cultivos industriales (especificar)</t>
  </si>
  <si>
    <t>TOTAL CULTIVOS INDUSTRIALES</t>
  </si>
  <si>
    <t>1 Los cultivos de algodón, lino textil y cáñamo textil pueden tener un doble aprovechamiento, como planta textil y como oleaginosa, por lo que la superficie es la misma en ambos casos. Sin embargo, el lino oleaginoso y el cáñamo para semilla son variedades distintas a la textiles.</t>
  </si>
  <si>
    <t>2 La producción de azafrán es en kilogramos</t>
  </si>
  <si>
    <t>7.4.1.2 Destino de la producción, 2023</t>
  </si>
  <si>
    <t>Destino de la producción (toneladas)</t>
  </si>
  <si>
    <t>Productos obtenidos de la industrialización</t>
  </si>
  <si>
    <t>Azúcar</t>
  </si>
  <si>
    <t>Bio-combustible</t>
  </si>
  <si>
    <t>Bagazo o pulpa seca</t>
  </si>
  <si>
    <t xml:space="preserve">Pérdida en Explotacion </t>
  </si>
  <si>
    <t>TOTAL</t>
  </si>
  <si>
    <t>Fibra</t>
  </si>
  <si>
    <t xml:space="preserve"> Algodón (bruto)</t>
  </si>
  <si>
    <t>Productos obtenidos en la molturación</t>
  </si>
  <si>
    <t>Semilla</t>
  </si>
  <si>
    <t>Otros usos en grano</t>
  </si>
  <si>
    <t>Molturación</t>
  </si>
  <si>
    <t>Aceite</t>
  </si>
  <si>
    <t>Torta y harina</t>
  </si>
  <si>
    <t xml:space="preserve"> Algodón (semilla)</t>
  </si>
  <si>
    <t xml:space="preserve"> Lino textil (semilla)</t>
  </si>
  <si>
    <t xml:space="preserve"> Cáñamo textil (semilla)</t>
  </si>
  <si>
    <t xml:space="preserve"> Cáñamo para semilla</t>
  </si>
  <si>
    <t xml:space="preserve">             -Colza de invierno </t>
  </si>
  <si>
    <t xml:space="preserve">             -Colza de primavera </t>
  </si>
  <si>
    <t>Nabo (brassica rapa L. var. Oleifera (Lam)</t>
  </si>
  <si>
    <t xml:space="preserve">             -Nabo de invierno </t>
  </si>
  <si>
    <t xml:space="preserve">             -Nabo de primavera </t>
  </si>
  <si>
    <t xml:space="preserve">             -de invierno </t>
  </si>
  <si>
    <t xml:space="preserve">             -de primavera </t>
  </si>
  <si>
    <t>Camelina</t>
  </si>
  <si>
    <t>Otras oleaginosas ( especificar )</t>
  </si>
  <si>
    <t xml:space="preserve"> TOTAL</t>
  </si>
  <si>
    <t>Pimentón</t>
  </si>
  <si>
    <t xml:space="preserve"> (1) Melaza, mieles enriquecidas, mieles normales, jugos y jarabes.</t>
  </si>
  <si>
    <t>7.4.1.3 Total cultivos industriales: Análisis provincial de superficie, rendimiento y producción, 2023</t>
  </si>
  <si>
    <t>Provincias y Comunidades Autónomas</t>
  </si>
  <si>
    <t>Superficie</t>
  </si>
  <si>
    <t>Rendimiento superficie cosechada</t>
  </si>
  <si>
    <t>PRODUCCIÓN</t>
  </si>
  <si>
    <t>Superficie sembrada</t>
  </si>
  <si>
    <t>Superficie cultivada</t>
  </si>
  <si>
    <t>Superficie cosechada</t>
  </si>
  <si>
    <t>PRODUCCIÓN BIOLOGICA</t>
  </si>
  <si>
    <t>PRODUCCIÓN COSECHADA</t>
  </si>
  <si>
    <t>PRODUCCIÓN NO COSECHADA</t>
  </si>
  <si>
    <t>PRODUCCIÓN SECANO</t>
  </si>
  <si>
    <t>PRODUCCIÓN REGADIO</t>
  </si>
  <si>
    <t xml:space="preserve">PRODUCCIÓN TOTAL BIOLOGICA </t>
  </si>
  <si>
    <t>PC</t>
  </si>
  <si>
    <t>PNC</t>
  </si>
  <si>
    <t>kg/ha</t>
  </si>
  <si>
    <t>t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</si>
  <si>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</si>
  <si>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</si>
  <si>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</si>
  <si>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</si>
  <si>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</si>
  <si>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</si>
  <si>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</si>
  <si>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Álava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</si>
  <si>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</si>
  <si>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</si>
  <si>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</si>
  <si>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</si>
  <si>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</si>
  <si>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</si>
  <si>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</si>
  <si>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</si>
  <si>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</si>
  <si>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</si>
  <si>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</si>
  <si>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</si>
  <si>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</si>
  <si>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</si>
  <si>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</si>
  <si>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</si>
  <si>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</si>
  <si>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</si>
  <si>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</si>
  <si>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</si>
  <si>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</si>
  <si>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</si>
  <si>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</si>
  <si>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</si>
  <si>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</si>
  <si>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</si>
  <si>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</si>
  <si>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</si>
  <si>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</si>
  <si>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</si>
  <si>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</si>
  <si>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CASTILLA–LA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</si>
  <si>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</si>
  <si>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</si>
  <si>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</si>
  <si>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</si>
  <si>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</si>
  <si>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</si>
  <si>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</si>
  <si>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</si>
  <si>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</si>
  <si>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</si>
  <si>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</si>
  <si>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</si>
  <si>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</si>
  <si>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</si>
  <si>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</si>
  <si>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</si>
  <si>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</si>
  <si>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</si>
  <si>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</si>
  <si>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</si>
  <si>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ESPAÑA</t>
  </si>
  <si>
    <t>7.4.2. Azucareras</t>
  </si>
  <si>
    <t>7.4.2.1 Azucareras: Resumen nacional detallado, 2023</t>
  </si>
  <si>
    <t>CULTIVOS</t>
  </si>
  <si>
    <t>GRADO O RIQUEZA EN AZÚCAR (REMOLACHA AZUCARERA)</t>
  </si>
  <si>
    <t>PRODUCTOS OBTENIDOS DE LA INDUSTRALIZACIÓN</t>
  </si>
  <si>
    <t>ÁREA PRINCIPAL
main area</t>
  </si>
  <si>
    <t>TOTAL DE SEMILLA UTILIZADA</t>
  </si>
  <si>
    <t>Biocombustible</t>
  </si>
  <si>
    <t>Melaza</t>
  </si>
  <si>
    <t>Bagazo o Pulpa seca</t>
  </si>
  <si>
    <t>PC de REMOLACHA ESTANDAR O TIPO  (16º)</t>
  </si>
  <si>
    <t>Paja cosechada</t>
  </si>
  <si>
    <t>%</t>
  </si>
  <si>
    <t>ha</t>
  </si>
  <si>
    <t>Caña de azúcar</t>
  </si>
  <si>
    <t>Remolacha azucarera</t>
  </si>
  <si>
    <t>7.4.2.2 Azúcar: Serie histórica de producción</t>
  </si>
  <si>
    <t>Años</t>
  </si>
  <si>
    <t>Producción de Azúcar</t>
  </si>
  <si>
    <t>De Remolacha (1)</t>
  </si>
  <si>
    <t>De Caña (2)</t>
  </si>
  <si>
    <t>(miles Toneladas)</t>
  </si>
  <si>
    <t>(1) Producción de la campaña azucarera, 1 de julio del año de la serie a 30 de junio del siguiente.</t>
  </si>
  <si>
    <t>(2) Producción del año.</t>
  </si>
  <si>
    <t>Evolución anual de la producción de azúcar</t>
  </si>
  <si>
    <t>Título de Gráfico 1</t>
  </si>
  <si>
    <t>7.4.2.3.1. Caña de azúcar: Análisis provincial detallado, 2023</t>
  </si>
  <si>
    <t>7.4.2.3.2 Caña de azúcar: Serie histórica de superficie, rendimiento, producción, precio, valor y productos elaborados</t>
  </si>
  <si>
    <t>Rendimiento</t>
  </si>
  <si>
    <t>Producción</t>
  </si>
  <si>
    <t>Precio medio percibido por agricultores</t>
  </si>
  <si>
    <t>Valor</t>
  </si>
  <si>
    <t>Productos Elaborados</t>
  </si>
  <si>
    <t>Bagazo</t>
  </si>
  <si>
    <t>(qm/ha)</t>
  </si>
  <si>
    <t>(toneladas)</t>
  </si>
  <si>
    <t>(euros/100kg)</t>
  </si>
  <si>
    <t>(miles euros)</t>
  </si>
  <si>
    <t>–</t>
  </si>
  <si>
    <t>Título de Gráfico 2</t>
  </si>
  <si>
    <t>Título de Gráfico 3</t>
  </si>
  <si>
    <t>7.4.2.4.1. Remolacha azucarera: Análisis provincial detallado, 2023</t>
  </si>
  <si>
    <t>7.4.2.4.2 Remolacha azucarera: Serie histórica de superficie, rendimiento, producción, precio, valor y productos elaborados</t>
  </si>
  <si>
    <t>(miles de hectáreas)</t>
  </si>
  <si>
    <t>(miles de toneladas)</t>
  </si>
  <si>
    <t>7.4.3. Texiles</t>
  </si>
  <si>
    <t>7.4.3.1 Textiles: Resumen nacional detallado, 2023</t>
  </si>
  <si>
    <t>Produción de Algodón para fibra (t)</t>
  </si>
  <si>
    <t>TEXTILES</t>
  </si>
  <si>
    <t>Algodón (bruto)</t>
  </si>
  <si>
    <t>Lino textil (fibra)</t>
  </si>
  <si>
    <t>Cáñamo textil (fibra)</t>
  </si>
  <si>
    <t xml:space="preserve"> </t>
  </si>
  <si>
    <t>7.4.3.2.1. Algodón (bruto): Análisis provincial detallado, 2023</t>
  </si>
  <si>
    <t>7.4.3.2.2. Algodón (bruto):  Serie histórica de superficie, rendimiento, producción, precio, valor y productos elaborados</t>
  </si>
  <si>
    <t>Precio medio percibido por los agricultores</t>
  </si>
  <si>
    <t xml:space="preserve">Valor </t>
  </si>
  <si>
    <t>Fibra (1)</t>
  </si>
  <si>
    <t>(qm/ha )</t>
  </si>
  <si>
    <t>(miles de Toneladas)</t>
  </si>
  <si>
    <t>(euros/100 kg)</t>
  </si>
  <si>
    <t>(miles de euros)</t>
  </si>
  <si>
    <t>(1) Algodón sin cardar ni peinar.</t>
  </si>
  <si>
    <t>7.4.3.3.1  Lino textil (fibra): Análisis provincial detallado, 2023</t>
  </si>
  <si>
    <t>7.4.3.3.2. Lino textil (fibra): Serie histórica de superficie, rendimiento, producción, precio, valor y productos elaborados</t>
  </si>
  <si>
    <t>7.4.3.4.1 Cáñamo textil (fibra): Análisis provincial detallado, 2023</t>
  </si>
  <si>
    <t>7.4.3.4.2. Cáñamo textil (fibra): Serie histórica de superficie, rendimiento, producción, precio, valor y productos elaborados</t>
  </si>
  <si>
    <t>Precio medio percibido por los agricultores, fibra</t>
  </si>
  <si>
    <t>7.4.3.5.1 Otras textil (fibra): Análisis provincial detallado, 2023</t>
  </si>
  <si>
    <t>7.4.4. Oleaginosas</t>
  </si>
  <si>
    <t>7.4.4.1 Oleaginosas: Resumen nacional detallado, 2023</t>
  </si>
  <si>
    <t xml:space="preserve">DESTINO DE LA PRODUCCIÓN </t>
  </si>
  <si>
    <t>PRODUCTOS DE LA MOLTURACIÓN</t>
  </si>
  <si>
    <t xml:space="preserve">PÉRDIDA EN  EXPLOTACION </t>
  </si>
  <si>
    <t>Otros</t>
  </si>
  <si>
    <t>Moltura</t>
  </si>
  <si>
    <t>Torta/Harina</t>
  </si>
  <si>
    <t xml:space="preserve">t </t>
  </si>
  <si>
    <t>OLEAGINOSAS</t>
  </si>
  <si>
    <t>Algodón ( semilla )</t>
  </si>
  <si>
    <t>Lino textil ( semilla )</t>
  </si>
  <si>
    <t>Cañamo textil ( semilla )</t>
  </si>
  <si>
    <t>Lino oleaginoso</t>
  </si>
  <si>
    <t>Cañamo para semilla</t>
  </si>
  <si>
    <t>Cacahuete</t>
  </si>
  <si>
    <t>Girasol</t>
  </si>
  <si>
    <t>Cártamo</t>
  </si>
  <si>
    <t>Soja</t>
  </si>
  <si>
    <t>Colza</t>
  </si>
  <si>
    <r>
      <t xml:space="preserve">             -Colza de primavera </t>
    </r>
    <r>
      <rPr>
        <sz val="10"/>
        <rFont val="Arial"/>
        <family val="2"/>
      </rPr>
      <t/>
    </r>
  </si>
  <si>
    <r>
      <t xml:space="preserve">             -de primavera </t>
    </r>
    <r>
      <rPr>
        <sz val="10"/>
        <rFont val="Arial"/>
        <family val="2"/>
      </rPr>
      <t/>
    </r>
  </si>
  <si>
    <t xml:space="preserve">Adormidera </t>
  </si>
  <si>
    <t xml:space="preserve">Otras oleaginosas </t>
  </si>
  <si>
    <t>7.4.4.10.1.  Soja: Análisis provincial detallado, 2023</t>
  </si>
  <si>
    <t>Humedad</t>
  </si>
  <si>
    <t xml:space="preserve">7.4.4.10.2. Soja:  Serie histórica de superficie, rendimiento, producción, precio y valor </t>
  </si>
  <si>
    <t>7.4.4.11.1. Colza: Análisis provincial detallado, 2023</t>
  </si>
  <si>
    <t>7.4.4.11.2. Colza de invierno: Análisis provincial detallado, 2023</t>
  </si>
  <si>
    <t>7.4.4.11.3. Colza de primavera: Análisis provincial detallado, 2023</t>
  </si>
  <si>
    <t xml:space="preserve">7.4.4.11.4. Colza:  Serie histórica de superficie, rendimiento, producción, precio y valor </t>
  </si>
  <si>
    <t>7.4.4.12.1. Nabo: Análisis provincial detallado, 2023</t>
  </si>
  <si>
    <t>7.4.4.12.2. Nabo de invierno: Análisis provincial detallado, 2023</t>
  </si>
  <si>
    <t>7.4.4.12.3. Nabo de primavera: Análisis provincial detallado, 2023</t>
  </si>
  <si>
    <t>7.4.4.13.1. Camelina: Análisis provincial detallado, 2023</t>
  </si>
  <si>
    <t>7.4.4.14.1. Adormidera: Análisis provincial detallado, 2023</t>
  </si>
  <si>
    <t>7.4.4.15.1. Otras oleaginosas: Análisis provincial detallado, 2023</t>
  </si>
  <si>
    <t>7.4.4.2.1 Algodón (semilla): Análisis provincial detallado, 2023</t>
  </si>
  <si>
    <t>7.4.4.3.1 Lino textil (semilla): Análisis provincial detallado, 2023</t>
  </si>
  <si>
    <t>7.4.4.4.1 Cáñamo textil (semilla): Análisis provincial detallado, 2023</t>
  </si>
  <si>
    <t>7.4.4.5.1 Lino oleaginoso: Análisis provincial detallado, 2023</t>
  </si>
  <si>
    <t>7.4.4.6.1 Cáñamo para semilla: Análisis provincial detallado, 2023</t>
  </si>
  <si>
    <t>7.4.4.7.1 Cacahuete: Análisis provincial detallado, 2023</t>
  </si>
  <si>
    <t>7.4.4.8.1 Girasol: Análisis provincial detallado, 2023</t>
  </si>
  <si>
    <t xml:space="preserve">7.4.4.8.2. Girasol: Serie histórica de superficie, rendimiento, producción, precio y valor </t>
  </si>
  <si>
    <t>Valor (1)</t>
  </si>
  <si>
    <t>7.4.4.9.1 Cártamo: Análisis provincial detallado, 2023</t>
  </si>
  <si>
    <t>7.4.5. Aromáticas</t>
  </si>
  <si>
    <t>7.4.5.1 Aromáticas, condimentos y medicinales: Resumen nacional detallado, 2023</t>
  </si>
  <si>
    <t>Pimentón en TM</t>
  </si>
  <si>
    <t>Pimiento para pimentón ( desecado )</t>
  </si>
  <si>
    <t>Anís</t>
  </si>
  <si>
    <t>Menta ( en verde )</t>
  </si>
  <si>
    <t>Cominos</t>
  </si>
  <si>
    <t>Regaliz</t>
  </si>
  <si>
    <t xml:space="preserve">Otras plantas aromaticas, medicinales, y aromaticas  </t>
  </si>
  <si>
    <t>*La producción del azafrán es unidades de kilogramos</t>
  </si>
  <si>
    <t>7.4.5.10.1 Lavanda y lavandín: Análisis provincial detallado, 2023</t>
  </si>
  <si>
    <t>7.4.5.11.1 Plantas culinarias, aromáticas y medicinales que se venden frescas para los usuarios finales: Análisis provincial detallado, 2023</t>
  </si>
  <si>
    <t>7.4.5.12.1 Otras plantas aromáticas y medicinales: Análisis provincial detallado, 2023</t>
  </si>
  <si>
    <t>7.4.5.2.1 Pimiento para pimentón: Análisis provincial detallado, 2023</t>
  </si>
  <si>
    <t xml:space="preserve">7.4.5.2.2. Pimiento para pimentón: Serie histórica de superficie, rendimiento, producción, precio y valor </t>
  </si>
  <si>
    <t>7.4.5.3.1 Perejil: Análisis provincial detallado, 2023</t>
  </si>
  <si>
    <t>7.4.5.4.1 Cebollino: Análisis provincial detallado, 2023</t>
  </si>
  <si>
    <t>7.4.5.5.1 Anís: Análisis provincial detallado, 2023</t>
  </si>
  <si>
    <t>7.4.5.6.1 Azafrán (estigmas tostados): Análisis provincial detallado, 2023</t>
  </si>
  <si>
    <t xml:space="preserve">7.4.5.6.2. Azafrán (estigmas tostados): Serie histórica de superficie, rendimiento, producción, precio y valor </t>
  </si>
  <si>
    <t>(kg/ha )</t>
  </si>
  <si>
    <t>(kilogramos)</t>
  </si>
  <si>
    <t>7.4.5.7.1 Menta (en verde): Análisis provincial detallado, 2023</t>
  </si>
  <si>
    <t>7.4.5.8.1 Cominos: Análisis provincial detallado, 2023</t>
  </si>
  <si>
    <t>7.4.5.9.1 Regaliz: Análisis provincial detallado, 2023</t>
  </si>
  <si>
    <t>7.4.6. Grupo varios</t>
  </si>
  <si>
    <t>7.4.6.1 Grupo varios: Resumen nacional detallado, 2023</t>
  </si>
  <si>
    <t>VARIOS</t>
  </si>
  <si>
    <t>Tabaco  ( seco no fermentado )</t>
  </si>
  <si>
    <t>Lúpulo ( en seco )</t>
  </si>
  <si>
    <t xml:space="preserve">Otros cultivos industriales </t>
  </si>
  <si>
    <t>7.4.6.2.1 Tabaco (seco no fermentado): Análisis provincial detallado, 2023</t>
  </si>
  <si>
    <t>7.4.6.2.2. Tabaco (seco no fermentado): Serie histórica de superficie, rendimiento, producción, precio, valor y productos elaborados</t>
  </si>
  <si>
    <t>(milesde  euros)</t>
  </si>
  <si>
    <t>A partir del año 2000 no incluye subvención.</t>
  </si>
  <si>
    <t>7.4.6.3.1 Lúpulo (en seco) : Análisis provincial detallado, 2023</t>
  </si>
  <si>
    <t>7.4.6.3.2. Lúpulo (en seco): Serie histórica de superficie, rendimiento, producción, precio, valor y productos elaborados</t>
  </si>
  <si>
    <t>7.4.6.4.1 Otros cultivos industriales: Análisis provincial detallado, 2023</t>
  </si>
  <si>
    <r>
      <t xml:space="preserve">Melaza </t>
    </r>
    <r>
      <rPr>
        <b/>
        <vertAlign val="superscript"/>
        <sz val="10"/>
        <rFont val="Ubuntu"/>
        <family val="2"/>
      </rPr>
      <t>(1)</t>
    </r>
  </si>
  <si>
    <t>7.4. Cultivos industriales</t>
  </si>
  <si>
    <t>7.4.2.3. Caña de azúcar</t>
  </si>
  <si>
    <t>7.4.2.4  Remolacha azucarera</t>
  </si>
  <si>
    <t>7.4.3.1 Textiles: Resumen nacional detallado , 2023</t>
  </si>
  <si>
    <t>7.4.3.2. Algodón (bruto)</t>
  </si>
  <si>
    <t>7.4.3.3 Lino textil (fibra)</t>
  </si>
  <si>
    <t>7.4.3.3.1 Lino textil (fibra): Análisis provincial detallado, 2023</t>
  </si>
  <si>
    <t>7.4.3.4. Cáñamo textil (fibra)</t>
  </si>
  <si>
    <t xml:space="preserve">7.4.3.5 Otras textil </t>
  </si>
  <si>
    <t>7.4.3.5.1 Otras textil textil (fibra): Análisis provincial detallado, 2023</t>
  </si>
  <si>
    <t>7.4.4.1 Oleaginosas :  Resumen nacional detallado , 2023</t>
  </si>
  <si>
    <t>7.4.4.2. Algodón (semilla)</t>
  </si>
  <si>
    <t>7.4.4.2.1  Algodón (semilla): Análisis provincial detallado, 2023</t>
  </si>
  <si>
    <t>7.4.4.3 Lino textil (semilla)</t>
  </si>
  <si>
    <t>7.4.4.3.1  Lino textil (semilla): Análisis provincial detallado, 2023</t>
  </si>
  <si>
    <t>7.4.4.4.Cáñamo textil (semilla)</t>
  </si>
  <si>
    <t>7.4.4.4.1  Cáñamo textil (semilla): Análisis provincial detallado, 2023</t>
  </si>
  <si>
    <t>7.4.4.5  Lino oleaginoso</t>
  </si>
  <si>
    <t>7.4.4.5.1  Lino oleaginoso: Análisis provincial detallado, 2023</t>
  </si>
  <si>
    <t>7.4.4.6  Cáñamo para semilla</t>
  </si>
  <si>
    <t>7.4.4.6.1  Cáñamo para semilla: Análisis provincial detallado, 2023</t>
  </si>
  <si>
    <t>7.4.4.7  Cacahuete</t>
  </si>
  <si>
    <t>7.4.4.7.1  Cacahuete: Análisis provincial detallado, 2023</t>
  </si>
  <si>
    <t>7.4.4.8  Girasol</t>
  </si>
  <si>
    <t>7.4.4.8.1  Girasol: Análisis provincial detallado, 2023</t>
  </si>
  <si>
    <t xml:space="preserve">7.4.4.8.2. Girasol:  Serie histórica de superficie, rendimiento, producción, precio y valor </t>
  </si>
  <si>
    <t>7.4.4.9  Cártamo</t>
  </si>
  <si>
    <t>7.4.4.9.1  Cártamo: Análisis provincial detallado, 2023</t>
  </si>
  <si>
    <t>7.4.4.10   Soja</t>
  </si>
  <si>
    <t>7.4.4.11   Colza</t>
  </si>
  <si>
    <t>7.4.4.11.1.  Colza: Análisis provincial detallado, 2023</t>
  </si>
  <si>
    <t>7.4.4.11.2.  Colza de invierno: Análisis provincial detallado, 2023</t>
  </si>
  <si>
    <t>7.4.4.11.3.  Colza de primavera: Análisis provincial detallado, 2023</t>
  </si>
  <si>
    <t>7.4.4.12   Nabo</t>
  </si>
  <si>
    <t>7.4.4.12.1.  Nabo: Análisis provincial detallado, 2023</t>
  </si>
  <si>
    <t>7.4.4.12.2.  Nabo de invierno: Análisis provincial detallado, 2023</t>
  </si>
  <si>
    <t>7.4.4.12.3.  Nabo de primavera: Análisis provincial detallado, 2023</t>
  </si>
  <si>
    <t>7.4.4.13   Camelina</t>
  </si>
  <si>
    <t>7.4.4.14   Adormidera</t>
  </si>
  <si>
    <t>7.4.4.15 Otras oleaginosas</t>
  </si>
  <si>
    <t>7.4.5.2. Pimiento para pimentón</t>
  </si>
  <si>
    <t xml:space="preserve">7.4.5.2.2.Pimiento para pimentón:  Serie histórica de superficie, rendimiento, producción, precio y valor </t>
  </si>
  <si>
    <t>7.4.5.3 Perejil</t>
  </si>
  <si>
    <t>7.4.5.4.Cebollino</t>
  </si>
  <si>
    <t>7.4.5.5  Anis</t>
  </si>
  <si>
    <t>7.4.5.5.1 Anis: Análisis provincial detallado, 2023</t>
  </si>
  <si>
    <t>7.4.5.6  Azafrán (estigmas tostados)</t>
  </si>
  <si>
    <t xml:space="preserve">7.4.5.6.2. Azafrán (estigmas tostados):  Serie histórica de superficie, rendimiento, producción, precio y valor </t>
  </si>
  <si>
    <t>7.4.5.7  Menta (en verde)</t>
  </si>
  <si>
    <t>7.4.5.7.1  Menta (en verde): Análisis provincial detallado, 2023</t>
  </si>
  <si>
    <t>7.4.5.8 Cominos</t>
  </si>
  <si>
    <t>7.4.5.9  Regaliz</t>
  </si>
  <si>
    <t>7.4.5.10 Lavanda y lavandín</t>
  </si>
  <si>
    <t>7.4.5.10.1.  Lavanda y lavandín: Análisis provincial detallado, 2023</t>
  </si>
  <si>
    <t>7.4.5.11   Plantas culinarias, aromáticas y medicinales que se venden frescas para los usuarios finales</t>
  </si>
  <si>
    <t>7.4.5.11.1.  Plantas culinarias, aromáticas y medicinales que se venden frescas para los usuarios finales: Análisis provincial detallado, 2023</t>
  </si>
  <si>
    <t xml:space="preserve">7.4.5.12.  Otras plantas aromaticas, medicinales, y aromaticas  </t>
  </si>
  <si>
    <t>7.4.5.12.1.  Otras plantas aromaticas, medicinales, y aromaticas  : Análisis provincial detallado, 2023</t>
  </si>
  <si>
    <t>7.4.6.1 Grupo varios: Resumen nacional detallado , 2023</t>
  </si>
  <si>
    <t>7.4.6.2. Tabaco (seco no fermentado)</t>
  </si>
  <si>
    <t>7.4.6.2.1  Tabaco (seco no fermentado): Análisis provincial detallado, 2023</t>
  </si>
  <si>
    <t>7.4.6.3. Lúpulo (en seco)</t>
  </si>
  <si>
    <t>7.4.6.3.1  Lúpulo (en seco): Análisis provincial detallado, 2023</t>
  </si>
  <si>
    <t xml:space="preserve">7.4.6.4. Otros cultivos industriales </t>
  </si>
  <si>
    <t>7.4.6.4.1  Otros cultivos industriales: Análisis provincial detallado, 2023</t>
  </si>
  <si>
    <t>Azafrán ( estigmas tostados 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</si>
</sst>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_;\–#,##0__;0__;@__"/>
    <numFmt numFmtId="165" formatCode="_-* #,##0.00\ [$€]_-;\-* #,##0.00\ [$€]_-;_-* &quot;-&quot;??\ [$€]_-;_-@_-"/>
    <numFmt numFmtId="166" formatCode="_-* #,##0.00000\ [$€]_-;\-* #,##0.00000\ [$€]_-;_-* &quot;-&quot;??\ [$€]_-;_-@_-"/>
    <numFmt numFmtId="167" formatCode="#,##0.0"/>
    <numFmt numFmtId="168" formatCode="0_ ;\-0\ "/>
    <numFmt numFmtId="169" formatCode="0.0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4"/>
      <name val="Arial"/>
      <family val="2"/>
    </font>
    <font>
      <sz val="14"/>
      <color rgb="FF00B050"/>
      <name val="Arial"/>
      <family val="2"/>
    </font>
    <font>
      <b/>
      <sz val="18"/>
      <name val="Klinic Slab Book"/>
    </font>
    <font>
      <sz val="10"/>
      <name val="Klinic Slab Book"/>
    </font>
    <font>
      <b/>
      <sz val="16"/>
      <name val="Klinic Slab Book"/>
    </font>
    <font>
      <b/>
      <sz val="10"/>
      <name val="Ubuntu"/>
      <family val="2"/>
    </font>
    <font>
      <sz val="10"/>
      <name val="Ubuntu"/>
      <family val="2"/>
    </font>
    <font>
      <sz val="10"/>
      <color theme="1"/>
      <name val="Ubuntu"/>
      <family val="2"/>
    </font>
    <font>
      <b/>
      <vertAlign val="superscript"/>
      <sz val="10"/>
      <name val="Ubuntu"/>
      <family val="2"/>
    </font>
    <font>
      <sz val="10"/>
      <color theme="0"/>
      <name val="Ubuntu"/>
      <family val="2"/>
    </font>
    <font>
      <sz val="11"/>
      <color theme="1"/>
      <name val="Klinic Slab Book"/>
    </font>
    <font>
      <sz val="11"/>
      <name val="Klinic Slab Book"/>
    </font>
    <font>
      <u/>
      <sz val="10"/>
      <color indexed="12"/>
      <name val="Ubuntu"/>
      <family val="2"/>
    </font>
    <font>
      <sz val="11"/>
      <color theme="1"/>
      <name val="Ubuntu"/>
      <family val="2"/>
    </font>
    <font>
      <sz val="16"/>
      <color theme="1"/>
      <name val="Ubuntu"/>
      <family val="2"/>
    </font>
    <font>
      <sz val="14"/>
      <color theme="1"/>
      <name val="Ubuntu"/>
      <family val="2"/>
    </font>
    <font>
      <sz val="12"/>
      <color theme="1"/>
      <name val="Ubuntu"/>
      <family val="2"/>
    </font>
    <font>
      <b/>
      <sz val="20"/>
      <name val="Klinic Slab Book"/>
    </font>
    <font>
      <sz val="11"/>
      <name val="Ubuntu"/>
      <family val="2"/>
    </font>
    <font>
      <b/>
      <sz val="11"/>
      <name val="Ubuntu"/>
      <family val="2"/>
    </font>
    <font>
      <sz val="14"/>
      <name val="Klinic Slab Book"/>
    </font>
    <font>
      <b/>
      <sz val="14"/>
      <name val="Ubuntu"/>
      <family val="2"/>
    </font>
    <font>
      <sz val="12"/>
      <name val="Ubuntu"/>
      <family val="2"/>
    </font>
    <font>
      <sz val="11"/>
      <color rgb="FFFF0000"/>
      <name val="Ubuntu"/>
      <family val="2"/>
    </font>
    <font>
      <b/>
      <sz val="11"/>
      <color theme="1"/>
      <name val="Ubuntu"/>
      <family val="2"/>
    </font>
    <font>
      <b/>
      <sz val="10"/>
      <color theme="1"/>
      <name val="Ubuntu"/>
      <family val="2"/>
    </font>
    <font>
      <b/>
      <u/>
      <sz val="10"/>
      <name val="Ubuntu"/>
      <family val="2"/>
    </font>
    <font>
      <b/>
      <sz val="14"/>
      <name val="Klinic Slab Book"/>
    </font>
    <font>
      <b/>
      <sz val="12"/>
      <name val="Klinic Slab Book"/>
    </font>
    <font>
      <sz val="10"/>
      <color rgb="FFFF0000"/>
      <name val="Klinic Slab Book"/>
    </font>
    <font>
      <b/>
      <sz val="14"/>
      <color rgb="FFFF0000"/>
      <name val="Klinic Slab Book"/>
    </font>
    <font>
      <b/>
      <sz val="20"/>
      <color theme="1"/>
      <name val="Klinic Slab Book"/>
    </font>
    <font>
      <b/>
      <sz val="18"/>
      <color theme="1"/>
      <name val="Klinic Slab Book"/>
    </font>
    <font>
      <sz val="14"/>
      <name val="Ubuntu"/>
      <family val="2"/>
    </font>
    <font>
      <b/>
      <sz val="14"/>
      <color rgb="FF00B050"/>
      <name val="Ubuntu"/>
      <family val="2"/>
    </font>
    <font>
      <sz val="10.5"/>
      <name val="Ubuntu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FFE699"/>
      </left>
      <right style="thin">
        <color rgb="FFFFE699"/>
      </right>
      <top/>
      <bottom/>
      <diagonal/>
    </border>
    <border>
      <left style="thin">
        <color rgb="FFFFE699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165" fontId="2" fillId="0" borderId="0"/>
    <xf numFmtId="0" fontId="1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51">
    <xf numFmtId="0" fontId="0" fillId="0" borderId="0" xfId="0"/>
    <xf numFmtId="0" fontId="2" fillId="8" borderId="0" xfId="0" applyFont="1" applyFill="1"/>
    <xf numFmtId="0" fontId="2" fillId="10" borderId="0" xfId="0" applyFont="1" applyFill="1"/>
    <xf numFmtId="165" fontId="2" fillId="8" borderId="0" xfId="7" applyFill="1"/>
    <xf numFmtId="37" fontId="2" fillId="8" borderId="0" xfId="7" applyNumberFormat="1" applyFill="1"/>
    <xf numFmtId="0" fontId="4" fillId="0" borderId="0" xfId="0" applyFont="1"/>
    <xf numFmtId="0" fontId="2" fillId="0" borderId="0" xfId="9"/>
    <xf numFmtId="0" fontId="2" fillId="10" borderId="0" xfId="9" applyFill="1"/>
    <xf numFmtId="0" fontId="2" fillId="9" borderId="0" xfId="9" applyFill="1"/>
    <xf numFmtId="0" fontId="3" fillId="0" borderId="0" xfId="9" applyFont="1"/>
    <xf numFmtId="0" fontId="3" fillId="9" borderId="0" xfId="9" applyFont="1" applyFill="1"/>
    <xf numFmtId="3" fontId="2" fillId="0" borderId="0" xfId="9" applyNumberFormat="1" applyProtection="1">
      <protection locked="0"/>
    </xf>
    <xf numFmtId="49" fontId="2" fillId="0" borderId="0" xfId="9" applyNumberFormat="1"/>
    <xf numFmtId="0" fontId="7" fillId="0" borderId="0" xfId="0" applyFont="1"/>
    <xf numFmtId="0" fontId="5" fillId="0" borderId="0" xfId="0" applyFont="1"/>
    <xf numFmtId="0" fontId="7" fillId="0" borderId="0" xfId="9" applyFont="1"/>
    <xf numFmtId="0" fontId="8" fillId="0" borderId="0" xfId="9" applyFont="1"/>
    <xf numFmtId="0" fontId="10" fillId="8" borderId="0" xfId="0" applyFont="1" applyFill="1"/>
    <xf numFmtId="0" fontId="13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Continuous"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0" xfId="0" quotePrefix="1" applyFont="1" applyFill="1" applyBorder="1" applyAlignment="1">
      <alignment vertical="center" wrapText="1"/>
    </xf>
    <xf numFmtId="0" fontId="13" fillId="0" borderId="0" xfId="0" quotePrefix="1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2" fillId="0" borderId="0" xfId="0" quotePrefix="1" applyFont="1" applyFill="1" applyBorder="1" applyAlignment="1">
      <alignment horizontal="left" vertical="center" wrapText="1"/>
    </xf>
    <xf numFmtId="0" fontId="12" fillId="11" borderId="2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Continuous" vertical="center" wrapText="1"/>
    </xf>
    <xf numFmtId="0" fontId="13" fillId="11" borderId="2" xfId="0" applyFont="1" applyFill="1" applyBorder="1" applyAlignment="1">
      <alignment horizontal="center" vertical="center" wrapText="1"/>
    </xf>
    <xf numFmtId="0" fontId="13" fillId="11" borderId="2" xfId="0" quotePrefix="1" applyFont="1" applyFill="1" applyBorder="1" applyAlignment="1">
      <alignment horizontal="center" vertical="center" wrapText="1"/>
    </xf>
    <xf numFmtId="164" fontId="13" fillId="0" borderId="2" xfId="0" quotePrefix="1" applyNumberFormat="1" applyFont="1" applyFill="1" applyBorder="1" applyAlignment="1">
      <alignment horizontal="right" vertical="center" wrapText="1"/>
    </xf>
    <xf numFmtId="164" fontId="13" fillId="0" borderId="2" xfId="0" quotePrefix="1" applyNumberFormat="1" applyFont="1" applyFill="1" applyBorder="1" applyAlignment="1">
      <alignment horizontal="center" vertical="center" wrapText="1"/>
    </xf>
    <xf numFmtId="164" fontId="12" fillId="11" borderId="2" xfId="0" applyNumberFormat="1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164" fontId="13" fillId="0" borderId="1" xfId="0" quotePrefix="1" applyNumberFormat="1" applyFont="1" applyFill="1" applyBorder="1" applyAlignment="1">
      <alignment horizontal="right" vertical="center" wrapText="1"/>
    </xf>
    <xf numFmtId="164" fontId="13" fillId="0" borderId="1" xfId="0" quotePrefix="1" applyNumberFormat="1" applyFont="1" applyFill="1" applyBorder="1" applyAlignment="1">
      <alignment horizontal="center" vertical="center" wrapText="1"/>
    </xf>
    <xf numFmtId="164" fontId="12" fillId="11" borderId="1" xfId="0" applyNumberFormat="1" applyFont="1" applyFill="1" applyBorder="1" applyAlignment="1">
      <alignment horizontal="center" vertical="center" wrapText="1"/>
    </xf>
    <xf numFmtId="165" fontId="10" fillId="8" borderId="0" xfId="7" applyFont="1" applyFill="1"/>
    <xf numFmtId="37" fontId="12" fillId="0" borderId="0" xfId="7" quotePrefix="1" applyNumberFormat="1" applyFont="1" applyFill="1" applyBorder="1" applyAlignment="1">
      <alignment vertical="center" wrapText="1"/>
    </xf>
    <xf numFmtId="37" fontId="12" fillId="0" borderId="2" xfId="7" quotePrefix="1" applyNumberFormat="1" applyFont="1" applyFill="1" applyBorder="1" applyAlignment="1">
      <alignment vertical="center" wrapText="1"/>
    </xf>
    <xf numFmtId="165" fontId="12" fillId="0" borderId="0" xfId="7" applyFont="1" applyFill="1" applyBorder="1" applyAlignment="1">
      <alignment vertical="center" wrapText="1"/>
    </xf>
    <xf numFmtId="165" fontId="13" fillId="0" borderId="0" xfId="7" applyFont="1" applyFill="1" applyBorder="1" applyAlignment="1">
      <alignment vertical="center" wrapText="1"/>
    </xf>
    <xf numFmtId="165" fontId="12" fillId="11" borderId="0" xfId="7" applyFont="1" applyFill="1" applyBorder="1" applyAlignment="1">
      <alignment vertical="center" wrapText="1"/>
    </xf>
    <xf numFmtId="165" fontId="13" fillId="0" borderId="2" xfId="7" applyFont="1" applyFill="1" applyBorder="1" applyAlignment="1">
      <alignment vertical="center" wrapText="1"/>
    </xf>
    <xf numFmtId="164" fontId="13" fillId="0" borderId="2" xfId="7" applyNumberFormat="1" applyFont="1" applyFill="1" applyBorder="1" applyAlignment="1">
      <alignment horizontal="center" vertical="center" wrapText="1"/>
    </xf>
    <xf numFmtId="164" fontId="12" fillId="0" borderId="2" xfId="7" applyNumberFormat="1" applyFont="1" applyFill="1" applyBorder="1" applyAlignment="1">
      <alignment horizontal="center" vertical="center" wrapText="1"/>
    </xf>
    <xf numFmtId="37" fontId="13" fillId="0" borderId="2" xfId="7" applyNumberFormat="1" applyFont="1" applyFill="1" applyBorder="1" applyAlignment="1">
      <alignment vertical="center" wrapText="1"/>
    </xf>
    <xf numFmtId="164" fontId="13" fillId="0" borderId="2" xfId="7" quotePrefix="1" applyNumberFormat="1" applyFont="1" applyFill="1" applyBorder="1" applyAlignment="1">
      <alignment horizontal="center" vertical="center" wrapText="1"/>
    </xf>
    <xf numFmtId="164" fontId="13" fillId="0" borderId="2" xfId="7" applyNumberFormat="1" applyFont="1" applyFill="1" applyBorder="1" applyAlignment="1">
      <alignment vertical="center" wrapText="1"/>
    </xf>
    <xf numFmtId="37" fontId="13" fillId="0" borderId="2" xfId="7" quotePrefix="1" applyNumberFormat="1" applyFont="1" applyFill="1" applyBorder="1" applyAlignment="1">
      <alignment horizontal="center" vertical="center" wrapText="1"/>
    </xf>
    <xf numFmtId="164" fontId="13" fillId="0" borderId="0" xfId="7" applyNumberFormat="1" applyFont="1" applyFill="1" applyBorder="1" applyAlignment="1">
      <alignment vertical="center" wrapText="1"/>
    </xf>
    <xf numFmtId="164" fontId="12" fillId="0" borderId="0" xfId="7" applyNumberFormat="1" applyFont="1" applyFill="1" applyBorder="1" applyAlignment="1">
      <alignment horizontal="right" vertical="center" wrapText="1"/>
    </xf>
    <xf numFmtId="37" fontId="13" fillId="0" borderId="0" xfId="7" applyNumberFormat="1" applyFont="1" applyFill="1" applyBorder="1" applyAlignment="1">
      <alignment vertical="center" wrapText="1"/>
    </xf>
    <xf numFmtId="164" fontId="16" fillId="0" borderId="0" xfId="7" applyNumberFormat="1" applyFont="1" applyFill="1" applyBorder="1" applyAlignment="1">
      <alignment horizontal="right" vertical="center" wrapText="1"/>
    </xf>
    <xf numFmtId="165" fontId="16" fillId="0" borderId="0" xfId="7" applyFont="1" applyFill="1" applyBorder="1" applyAlignment="1">
      <alignment vertical="center" wrapText="1"/>
    </xf>
    <xf numFmtId="165" fontId="13" fillId="0" borderId="2" xfId="7" quotePrefix="1" applyFont="1" applyFill="1" applyBorder="1" applyAlignment="1">
      <alignment horizontal="center" vertical="center" wrapText="1"/>
    </xf>
    <xf numFmtId="164" fontId="13" fillId="0" borderId="0" xfId="7" applyNumberFormat="1" applyFont="1" applyFill="1" applyBorder="1" applyAlignment="1">
      <alignment horizontal="right" vertical="center" wrapText="1"/>
    </xf>
    <xf numFmtId="165" fontId="13" fillId="0" borderId="0" xfId="7" quotePrefix="1" applyFont="1" applyFill="1" applyBorder="1" applyAlignment="1">
      <alignment horizontal="center" vertical="center" wrapText="1"/>
    </xf>
    <xf numFmtId="165" fontId="13" fillId="0" borderId="0" xfId="7" applyFont="1" applyFill="1" applyBorder="1" applyAlignment="1">
      <alignment horizontal="center" vertical="center" wrapText="1"/>
    </xf>
    <xf numFmtId="166" fontId="13" fillId="0" borderId="0" xfId="7" applyNumberFormat="1" applyFont="1" applyFill="1" applyBorder="1" applyAlignment="1">
      <alignment vertical="center" wrapText="1"/>
    </xf>
    <xf numFmtId="0" fontId="17" fillId="0" borderId="0" xfId="0" applyFont="1"/>
    <xf numFmtId="0" fontId="10" fillId="0" borderId="0" xfId="9" applyFont="1"/>
    <xf numFmtId="0" fontId="10" fillId="10" borderId="0" xfId="9" applyFont="1" applyFill="1"/>
    <xf numFmtId="0" fontId="18" fillId="10" borderId="0" xfId="8" applyFont="1" applyFill="1"/>
    <xf numFmtId="0" fontId="23" fillId="11" borderId="2" xfId="2" applyFont="1" applyFill="1" applyBorder="1" applyAlignment="1" applyProtection="1">
      <alignment horizontal="center" vertical="center" wrapText="1"/>
    </xf>
    <xf numFmtId="0" fontId="19" fillId="0" borderId="0" xfId="10" quotePrefix="1" applyFont="1" applyFill="1" applyBorder="1" applyAlignment="1" applyProtection="1">
      <alignment horizontal="left" vertical="center" wrapText="1"/>
    </xf>
    <xf numFmtId="0" fontId="13" fillId="0" borderId="2" xfId="8" applyFont="1" applyFill="1" applyBorder="1" applyAlignment="1">
      <alignment vertical="center" wrapText="1"/>
    </xf>
    <xf numFmtId="0" fontId="12" fillId="11" borderId="2" xfId="8" applyFont="1" applyFill="1" applyBorder="1" applyAlignment="1">
      <alignment vertical="center" wrapText="1"/>
    </xf>
    <xf numFmtId="0" fontId="12" fillId="0" borderId="2" xfId="8" applyFont="1" applyFill="1" applyBorder="1" applyAlignment="1">
      <alignment vertical="center" wrapText="1"/>
    </xf>
    <xf numFmtId="0" fontId="13" fillId="0" borderId="0" xfId="9" applyFont="1" applyFill="1" applyBorder="1" applyAlignment="1">
      <alignment vertical="center" wrapText="1"/>
    </xf>
    <xf numFmtId="0" fontId="14" fillId="11" borderId="2" xfId="4" applyFont="1" applyFill="1" applyBorder="1" applyAlignment="1" applyProtection="1">
      <alignment horizontal="center" vertical="center" wrapText="1"/>
    </xf>
    <xf numFmtId="3" fontId="14" fillId="0" borderId="2" xfId="4" applyNumberFormat="1" applyFont="1" applyFill="1" applyBorder="1" applyAlignment="1" applyProtection="1">
      <alignment horizontal="center" vertical="center" wrapText="1"/>
      <protection locked="0" hidden="1"/>
    </xf>
    <xf numFmtId="3" fontId="14" fillId="11" borderId="2" xfId="4" applyNumberFormat="1" applyFont="1" applyFill="1" applyBorder="1" applyAlignment="1" applyProtection="1">
      <alignment horizontal="center" vertical="center" wrapText="1"/>
      <protection locked="0" hidden="1"/>
    </xf>
    <xf numFmtId="3" fontId="14" fillId="0" borderId="2" xfId="4" applyNumberFormat="1" applyFont="1" applyFill="1" applyBorder="1" applyAlignment="1" applyProtection="1">
      <alignment vertical="center" wrapText="1"/>
      <protection locked="0" hidden="1"/>
    </xf>
    <xf numFmtId="0" fontId="14" fillId="11" borderId="2" xfId="5" applyFont="1" applyFill="1" applyBorder="1" applyAlignment="1" applyProtection="1">
      <alignment horizontal="center" vertical="center" wrapText="1"/>
    </xf>
    <xf numFmtId="3" fontId="14" fillId="0" borderId="2" xfId="4" applyNumberFormat="1" applyFont="1" applyFill="1" applyBorder="1" applyAlignment="1" applyProtection="1">
      <alignment horizontal="center" vertical="center" wrapText="1"/>
      <protection locked="0"/>
    </xf>
    <xf numFmtId="3" fontId="14" fillId="11" borderId="2" xfId="4" applyNumberFormat="1" applyFont="1" applyFill="1" applyBorder="1" applyAlignment="1" applyProtection="1">
      <alignment horizontal="center" vertical="center" wrapText="1"/>
      <protection locked="0"/>
    </xf>
    <xf numFmtId="0" fontId="20" fillId="11" borderId="2" xfId="2" applyFont="1" applyFill="1" applyBorder="1" applyAlignment="1" applyProtection="1">
      <alignment horizontal="center" vertical="center" wrapText="1"/>
    </xf>
    <xf numFmtId="3" fontId="14" fillId="11" borderId="2" xfId="4" applyNumberFormat="1" applyFont="1" applyFill="1" applyBorder="1" applyAlignment="1" applyProtection="1">
      <alignment vertical="center" wrapText="1"/>
      <protection locked="0" hidden="1"/>
    </xf>
    <xf numFmtId="3" fontId="14" fillId="0" borderId="2" xfId="4" applyNumberFormat="1" applyFont="1" applyFill="1" applyBorder="1" applyAlignment="1" applyProtection="1">
      <alignment vertical="center" wrapText="1"/>
      <protection locked="0"/>
    </xf>
    <xf numFmtId="0" fontId="20" fillId="0" borderId="0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  <xf numFmtId="0" fontId="13" fillId="11" borderId="0" xfId="9" applyFont="1" applyFill="1" applyBorder="1" applyAlignment="1">
      <alignment vertical="center" wrapText="1"/>
    </xf>
    <xf numFmtId="0" fontId="12" fillId="0" borderId="0" xfId="9" applyFont="1" applyFill="1" applyBorder="1" applyAlignment="1">
      <alignment vertical="center" wrapText="1"/>
    </xf>
    <xf numFmtId="0" fontId="12" fillId="11" borderId="0" xfId="9" applyFont="1" applyFill="1" applyBorder="1" applyAlignment="1">
      <alignment vertical="center" wrapText="1"/>
    </xf>
    <xf numFmtId="49" fontId="10" fillId="10" borderId="0" xfId="9" applyNumberFormat="1" applyFont="1" applyFill="1"/>
    <xf numFmtId="0" fontId="23" fillId="11" borderId="2" xfId="6" applyFont="1" applyFill="1" applyBorder="1" applyAlignment="1" applyProtection="1">
      <alignment horizontal="center" vertical="center" wrapText="1"/>
    </xf>
    <xf numFmtId="0" fontId="23" fillId="11" borderId="2" xfId="4" applyFont="1" applyFill="1" applyBorder="1" applyAlignment="1" applyProtection="1">
      <alignment horizontal="center" vertical="center" wrapText="1"/>
    </xf>
    <xf numFmtId="0" fontId="26" fillId="0" borderId="2" xfId="0" applyFont="1" applyFill="1" applyBorder="1" applyAlignment="1" applyProtection="1">
      <alignment horizontal="left" vertical="center" wrapText="1"/>
      <protection hidden="1"/>
    </xf>
    <xf numFmtId="49" fontId="13" fillId="0" borderId="0" xfId="9" applyNumberFormat="1" applyFont="1" applyFill="1" applyBorder="1" applyAlignment="1">
      <alignment vertical="center" wrapText="1"/>
    </xf>
    <xf numFmtId="3" fontId="14" fillId="0" borderId="2" xfId="4" quotePrefix="1" applyNumberFormat="1" applyFont="1" applyFill="1" applyBorder="1" applyAlignment="1" applyProtection="1">
      <alignment horizontal="center" vertical="center" wrapText="1"/>
      <protection locked="0"/>
    </xf>
    <xf numFmtId="0" fontId="20" fillId="11" borderId="0" xfId="2" applyFont="1" applyFill="1" applyBorder="1" applyAlignment="1" applyProtection="1">
      <alignment horizontal="center" vertical="center" wrapText="1"/>
    </xf>
    <xf numFmtId="0" fontId="20" fillId="11" borderId="2" xfId="3" applyFont="1" applyFill="1" applyBorder="1" applyAlignment="1" applyProtection="1">
      <alignment horizontal="center" vertical="center" wrapText="1"/>
    </xf>
    <xf numFmtId="0" fontId="20" fillId="11" borderId="2" xfId="6" applyFont="1" applyFill="1" applyBorder="1" applyAlignment="1" applyProtection="1">
      <alignment horizontal="center" vertical="center" wrapText="1"/>
    </xf>
    <xf numFmtId="0" fontId="20" fillId="11" borderId="2" xfId="6" applyFont="1" applyFill="1" applyBorder="1" applyAlignment="1" applyProtection="1">
      <alignment vertical="center" wrapText="1"/>
    </xf>
    <xf numFmtId="3" fontId="14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3" fontId="14" fillId="0" borderId="2" xfId="6" applyNumberFormat="1" applyFont="1" applyFill="1" applyBorder="1" applyAlignment="1" applyProtection="1">
      <alignment horizontal="center" vertical="center" wrapText="1"/>
      <protection locked="0" hidden="1"/>
    </xf>
    <xf numFmtId="0" fontId="20" fillId="11" borderId="2" xfId="4" applyFont="1" applyFill="1" applyBorder="1" applyAlignment="1" applyProtection="1">
      <alignment horizontal="center" vertical="center" wrapText="1"/>
    </xf>
    <xf numFmtId="3" fontId="14" fillId="0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20" fillId="11" borderId="1" xfId="1" applyFont="1" applyFill="1" applyBorder="1" applyAlignment="1" applyProtection="1">
      <alignment horizontal="center" vertical="center" wrapText="1"/>
    </xf>
    <xf numFmtId="3" fontId="14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3" fontId="14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0" fontId="27" fillId="0" borderId="0" xfId="0" applyFont="1"/>
    <xf numFmtId="165" fontId="10" fillId="0" borderId="0" xfId="7" applyFont="1"/>
    <xf numFmtId="0" fontId="18" fillId="0" borderId="0" xfId="0" applyFont="1"/>
    <xf numFmtId="0" fontId="25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68" fontId="13" fillId="0" borderId="0" xfId="0" applyNumberFormat="1" applyFont="1" applyFill="1" applyBorder="1" applyAlignment="1">
      <alignment horizontal="left" vertical="center" wrapText="1"/>
    </xf>
    <xf numFmtId="0" fontId="20" fillId="0" borderId="0" xfId="0" quotePrefix="1" applyFont="1" applyFill="1" applyBorder="1" applyAlignment="1">
      <alignment vertical="center" wrapText="1"/>
    </xf>
    <xf numFmtId="167" fontId="14" fillId="0" borderId="2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vertical="center" wrapText="1"/>
    </xf>
    <xf numFmtId="3" fontId="20" fillId="0" borderId="2" xfId="0" applyNumberFormat="1" applyFont="1" applyFill="1" applyBorder="1" applyAlignment="1">
      <alignment horizontal="right" vertical="center" wrapText="1"/>
    </xf>
    <xf numFmtId="0" fontId="30" fillId="0" borderId="0" xfId="0" applyFont="1" applyFill="1" applyBorder="1" applyAlignment="1">
      <alignment vertical="center" wrapText="1"/>
    </xf>
    <xf numFmtId="3" fontId="14" fillId="11" borderId="2" xfId="6" applyNumberFormat="1" applyFont="1" applyFill="1" applyBorder="1" applyAlignment="1" applyProtection="1">
      <alignment horizontal="center" vertical="center" wrapText="1"/>
      <protection locked="0" hidden="1"/>
    </xf>
    <xf numFmtId="3" fontId="14" fillId="11" borderId="2" xfId="1" applyNumberFormat="1" applyFont="1" applyFill="1" applyBorder="1" applyAlignment="1" applyProtection="1">
      <alignment horizontal="center" vertical="center" wrapText="1"/>
      <protection locked="0" hidden="1"/>
    </xf>
    <xf numFmtId="3" fontId="14" fillId="0" borderId="2" xfId="1" applyNumberFormat="1" applyFont="1" applyFill="1" applyBorder="1" applyAlignment="1" applyProtection="1">
      <alignment vertical="center" wrapText="1"/>
      <protection locked="0" hidden="1"/>
    </xf>
    <xf numFmtId="3" fontId="14" fillId="11" borderId="1" xfId="1" applyNumberFormat="1" applyFont="1" applyFill="1" applyBorder="1" applyAlignment="1" applyProtection="1">
      <alignment horizontal="center" vertical="center" wrapText="1"/>
      <protection locked="0" hidden="1"/>
    </xf>
    <xf numFmtId="3" fontId="14" fillId="0" borderId="1" xfId="1" applyNumberFormat="1" applyFont="1" applyFill="1" applyBorder="1" applyAlignment="1" applyProtection="1">
      <alignment vertical="center" wrapText="1"/>
      <protection locked="0" hidden="1"/>
    </xf>
    <xf numFmtId="0" fontId="32" fillId="0" borderId="0" xfId="0" applyFont="1" applyFill="1" applyBorder="1" applyAlignment="1">
      <alignment vertical="center" wrapText="1"/>
    </xf>
    <xf numFmtId="2" fontId="13" fillId="11" borderId="2" xfId="0" applyNumberFormat="1" applyFont="1" applyFill="1" applyBorder="1" applyAlignment="1">
      <alignment horizontal="center" vertical="center" wrapText="1"/>
    </xf>
    <xf numFmtId="3" fontId="14" fillId="0" borderId="2" xfId="0" applyNumberFormat="1" applyFont="1" applyFill="1" applyBorder="1" applyAlignment="1">
      <alignment horizontal="center" vertical="center" wrapText="1"/>
    </xf>
    <xf numFmtId="3" fontId="14" fillId="0" borderId="2" xfId="0" applyNumberFormat="1" applyFont="1" applyFill="1" applyBorder="1" applyAlignment="1">
      <alignment horizontal="right" vertical="center" wrapText="1"/>
    </xf>
    <xf numFmtId="1" fontId="20" fillId="0" borderId="0" xfId="0" applyNumberFormat="1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/>
    </xf>
    <xf numFmtId="3" fontId="13" fillId="0" borderId="0" xfId="9" applyNumberFormat="1" applyFont="1" applyFill="1" applyBorder="1" applyAlignment="1" applyProtection="1">
      <alignment vertical="center" wrapText="1"/>
      <protection locked="0"/>
    </xf>
    <xf numFmtId="0" fontId="9" fillId="10" borderId="0" xfId="8" applyFont="1" applyFill="1"/>
    <xf numFmtId="0" fontId="20" fillId="11" borderId="2" xfId="1" applyFont="1" applyFill="1" applyBorder="1" applyAlignment="1" applyProtection="1">
      <alignment horizontal="center" vertical="center" wrapText="1"/>
    </xf>
    <xf numFmtId="0" fontId="13" fillId="0" borderId="2" xfId="9" applyFont="1" applyFill="1" applyBorder="1" applyAlignment="1">
      <alignment vertical="center" wrapText="1"/>
    </xf>
    <xf numFmtId="0" fontId="12" fillId="0" borderId="2" xfId="9" applyFont="1" applyFill="1" applyBorder="1" applyAlignment="1">
      <alignment vertical="center" wrapText="1"/>
    </xf>
    <xf numFmtId="165" fontId="36" fillId="0" borderId="0" xfId="7" applyFont="1"/>
    <xf numFmtId="169" fontId="14" fillId="0" borderId="2" xfId="0" applyNumberFormat="1" applyFont="1" applyFill="1" applyBorder="1" applyAlignment="1">
      <alignment horizontal="center" vertical="center" wrapText="1"/>
    </xf>
    <xf numFmtId="169" fontId="14" fillId="0" borderId="2" xfId="0" applyNumberFormat="1" applyFont="1" applyFill="1" applyBorder="1" applyAlignment="1">
      <alignment horizontal="right" vertical="center" wrapText="1"/>
    </xf>
    <xf numFmtId="167" fontId="14" fillId="0" borderId="2" xfId="0" applyNumberFormat="1" applyFont="1" applyFill="1" applyBorder="1" applyAlignment="1">
      <alignment horizontal="right" vertical="center" wrapText="1"/>
    </xf>
    <xf numFmtId="1" fontId="14" fillId="0" borderId="2" xfId="0" applyNumberFormat="1" applyFont="1" applyFill="1" applyBorder="1" applyAlignment="1">
      <alignment horizontal="center" vertical="center" wrapText="1"/>
    </xf>
    <xf numFmtId="1" fontId="14" fillId="0" borderId="2" xfId="0" applyNumberFormat="1" applyFont="1" applyFill="1" applyBorder="1" applyAlignment="1">
      <alignment horizontal="right" vertical="center" wrapText="1"/>
    </xf>
    <xf numFmtId="0" fontId="25" fillId="0" borderId="2" xfId="0" applyFont="1" applyFill="1" applyBorder="1" applyAlignment="1" applyProtection="1">
      <alignment horizontal="left" vertical="center" wrapText="1"/>
      <protection hidden="1"/>
    </xf>
    <xf numFmtId="0" fontId="13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39" fillId="0" borderId="0" xfId="0" applyFont="1"/>
    <xf numFmtId="0" fontId="21" fillId="11" borderId="2" xfId="2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1" fontId="20" fillId="0" borderId="2" xfId="0" applyNumberFormat="1" applyFont="1" applyFill="1" applyBorder="1" applyAlignment="1">
      <alignment horizontal="center" vertical="center" wrapText="1"/>
    </xf>
    <xf numFmtId="169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7" fontId="25" fillId="0" borderId="2" xfId="7" applyNumberFormat="1" applyFont="1" applyFill="1" applyBorder="1" applyAlignment="1">
      <alignment horizontal="center" vertical="center" wrapText="1"/>
    </xf>
    <xf numFmtId="0" fontId="14" fillId="11" borderId="2" xfId="2" applyFont="1" applyFill="1" applyBorder="1" applyAlignment="1" applyProtection="1">
      <alignment horizontal="center" vertical="center" wrapText="1"/>
    </xf>
    <xf numFmtId="0" fontId="14" fillId="11" borderId="2" xfId="6" applyFont="1" applyFill="1" applyBorder="1" applyAlignment="1" applyProtection="1">
      <alignment horizontal="center" vertical="center" wrapText="1"/>
    </xf>
    <xf numFmtId="0" fontId="14" fillId="11" borderId="1" xfId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left" vertical="center" wrapText="1"/>
      <protection hidden="1"/>
    </xf>
    <xf numFmtId="0" fontId="39" fillId="10" borderId="0" xfId="0" applyFont="1" applyFill="1"/>
    <xf numFmtId="0" fontId="14" fillId="11" borderId="2" xfId="1" applyFont="1" applyFill="1" applyBorder="1" applyAlignment="1" applyProtection="1">
      <alignment horizontal="center" vertical="center" wrapText="1"/>
    </xf>
    <xf numFmtId="0" fontId="40" fillId="0" borderId="0" xfId="9" applyFont="1" applyFill="1" applyBorder="1" applyAlignment="1">
      <alignment vertical="center" wrapText="1"/>
    </xf>
    <xf numFmtId="0" fontId="41" fillId="0" borderId="0" xfId="9" applyFont="1" applyFill="1" applyBorder="1" applyAlignment="1">
      <alignment vertical="center" wrapText="1"/>
    </xf>
    <xf numFmtId="0" fontId="28" fillId="0" borderId="0" xfId="9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horizontal="right" vertical="center" wrapText="1"/>
    </xf>
    <xf numFmtId="0" fontId="18" fillId="8" borderId="0" xfId="8" applyFont="1" applyFill="1"/>
    <xf numFmtId="0" fontId="5" fillId="12" borderId="3" xfId="0" applyFont="1" applyFill="1" applyBorder="1" applyAlignment="1">
      <alignment horizontal="left" vertical="top"/>
    </xf>
    <xf numFmtId="0" fontId="5" fillId="12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2" fontId="42" fillId="11" borderId="2" xfId="0" applyNumberFormat="1" applyFont="1" applyFill="1" applyBorder="1" applyAlignment="1">
      <alignment horizontal="center" vertical="center" wrapText="1"/>
    </xf>
    <xf numFmtId="2" fontId="25" fillId="11" borderId="2" xfId="0" applyNumberFormat="1" applyFont="1" applyFill="1" applyBorder="1" applyAlignment="1">
      <alignment horizontal="center" vertical="center" wrapText="1"/>
    </xf>
    <xf numFmtId="2" fontId="29" fillId="11" borderId="2" xfId="0" applyNumberFormat="1" applyFont="1" applyFill="1" applyBorder="1" applyAlignment="1">
      <alignment horizontal="center" vertical="center" wrapText="1"/>
    </xf>
    <xf numFmtId="2" fontId="25" fillId="11" borderId="2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9" fillId="8" borderId="0" xfId="0" applyFont="1" applyFill="1" applyAlignment="1">
      <alignment horizontal="center" wrapText="1"/>
    </xf>
    <xf numFmtId="0" fontId="11" fillId="8" borderId="0" xfId="0" applyFont="1" applyFill="1" applyAlignment="1">
      <alignment horizontal="center" wrapText="1"/>
    </xf>
    <xf numFmtId="0" fontId="13" fillId="11" borderId="2" xfId="0" applyFont="1" applyFill="1" applyBorder="1" applyAlignment="1">
      <alignment horizontal="center" vertical="center" wrapText="1"/>
    </xf>
    <xf numFmtId="0" fontId="13" fillId="11" borderId="0" xfId="0" applyFont="1" applyFill="1" applyBorder="1" applyAlignment="1">
      <alignment horizontal="center" vertical="center" wrapText="1"/>
    </xf>
    <xf numFmtId="0" fontId="13" fillId="11" borderId="1" xfId="0" quotePrefix="1" applyFont="1" applyFill="1" applyBorder="1" applyAlignment="1">
      <alignment horizontal="center" vertical="center" wrapText="1"/>
    </xf>
    <xf numFmtId="165" fontId="12" fillId="11" borderId="0" xfId="7" applyFont="1" applyFill="1" applyBorder="1" applyAlignment="1">
      <alignment horizontal="center" vertical="center" wrapText="1"/>
    </xf>
    <xf numFmtId="37" fontId="12" fillId="11" borderId="2" xfId="7" applyNumberFormat="1" applyFont="1" applyFill="1" applyBorder="1" applyAlignment="1">
      <alignment horizontal="center" vertical="center" wrapText="1"/>
    </xf>
    <xf numFmtId="37" fontId="12" fillId="11" borderId="2" xfId="7" quotePrefix="1" applyNumberFormat="1" applyFont="1" applyFill="1" applyBorder="1" applyAlignment="1">
      <alignment horizontal="center" vertical="center" wrapText="1"/>
    </xf>
    <xf numFmtId="37" fontId="16" fillId="0" borderId="0" xfId="7" applyNumberFormat="1" applyFont="1" applyFill="1" applyBorder="1" applyAlignment="1">
      <alignment horizontal="center" vertical="center" wrapText="1"/>
    </xf>
    <xf numFmtId="164" fontId="13" fillId="0" borderId="2" xfId="7" applyNumberFormat="1" applyFont="1" applyFill="1" applyBorder="1" applyAlignment="1">
      <alignment horizontal="center" vertical="center" wrapText="1"/>
    </xf>
    <xf numFmtId="164" fontId="13" fillId="0" borderId="0" xfId="7" applyNumberFormat="1" applyFont="1" applyFill="1" applyBorder="1" applyAlignment="1">
      <alignment horizontal="center" vertical="center" wrapText="1"/>
    </xf>
    <xf numFmtId="37" fontId="12" fillId="11" borderId="0" xfId="7" applyNumberFormat="1" applyFont="1" applyFill="1" applyBorder="1" applyAlignment="1">
      <alignment horizontal="center" vertical="center" wrapText="1"/>
    </xf>
    <xf numFmtId="164" fontId="12" fillId="0" borderId="2" xfId="7" applyNumberFormat="1" applyFont="1" applyFill="1" applyBorder="1" applyAlignment="1">
      <alignment horizontal="center" vertical="center" wrapText="1"/>
    </xf>
    <xf numFmtId="164" fontId="12" fillId="0" borderId="0" xfId="7" applyNumberFormat="1" applyFont="1" applyFill="1" applyBorder="1" applyAlignment="1">
      <alignment horizontal="center" vertical="center" wrapText="1"/>
    </xf>
    <xf numFmtId="165" fontId="11" fillId="8" borderId="0" xfId="7" applyFont="1" applyFill="1" applyAlignment="1">
      <alignment horizontal="center" vertical="center"/>
    </xf>
    <xf numFmtId="165" fontId="12" fillId="11" borderId="0" xfId="7" quotePrefix="1" applyFont="1" applyFill="1" applyBorder="1" applyAlignment="1">
      <alignment horizontal="center" vertical="center" wrapText="1"/>
    </xf>
    <xf numFmtId="165" fontId="12" fillId="11" borderId="0" xfId="7" applyFont="1" applyFill="1" applyBorder="1" applyAlignment="1">
      <alignment vertical="center" wrapText="1"/>
    </xf>
    <xf numFmtId="165" fontId="12" fillId="11" borderId="2" xfId="7" quotePrefix="1" applyFont="1" applyFill="1" applyBorder="1" applyAlignment="1">
      <alignment horizontal="center" vertical="center" wrapText="1"/>
    </xf>
    <xf numFmtId="165" fontId="12" fillId="11" borderId="2" xfId="7" applyFont="1" applyFill="1" applyBorder="1" applyAlignment="1">
      <alignment horizontal="center" vertical="center" wrapText="1"/>
    </xf>
    <xf numFmtId="0" fontId="22" fillId="11" borderId="2" xfId="2" applyFont="1" applyFill="1" applyBorder="1" applyAlignment="1" applyProtection="1">
      <alignment horizontal="center" vertical="center" wrapText="1"/>
    </xf>
    <xf numFmtId="0" fontId="9" fillId="10" borderId="0" xfId="8" applyFont="1" applyFill="1" applyAlignment="1">
      <alignment horizontal="center"/>
    </xf>
    <xf numFmtId="0" fontId="11" fillId="10" borderId="0" xfId="8" applyFont="1" applyFill="1" applyAlignment="1">
      <alignment horizontal="center"/>
    </xf>
    <xf numFmtId="0" fontId="14" fillId="11" borderId="2" xfId="4" applyFont="1" applyFill="1" applyBorder="1" applyAlignment="1" applyProtection="1">
      <alignment horizontal="center" vertical="center" wrapText="1"/>
    </xf>
    <xf numFmtId="0" fontId="14" fillId="11" borderId="0" xfId="4" applyFont="1" applyFill="1" applyBorder="1" applyAlignment="1" applyProtection="1">
      <alignment horizontal="center" vertical="center" wrapText="1"/>
    </xf>
    <xf numFmtId="0" fontId="14" fillId="11" borderId="2" xfId="5" applyFont="1" applyFill="1" applyBorder="1" applyAlignment="1" applyProtection="1">
      <alignment horizontal="center" vertical="center" wrapText="1"/>
    </xf>
    <xf numFmtId="0" fontId="14" fillId="11" borderId="0" xfId="5" applyFont="1" applyFill="1" applyBorder="1" applyAlignment="1" applyProtection="1">
      <alignment horizontal="center" vertical="center" wrapText="1"/>
    </xf>
    <xf numFmtId="0" fontId="21" fillId="11" borderId="2" xfId="2" applyFont="1" applyFill="1" applyBorder="1" applyAlignment="1" applyProtection="1">
      <alignment horizontal="center" vertical="center" wrapText="1"/>
    </xf>
    <xf numFmtId="0" fontId="21" fillId="11" borderId="0" xfId="2" applyFont="1" applyFill="1" applyBorder="1" applyAlignment="1" applyProtection="1">
      <alignment horizontal="center" vertical="center" wrapText="1"/>
    </xf>
    <xf numFmtId="0" fontId="22" fillId="11" borderId="0" xfId="2" applyFont="1" applyFill="1" applyBorder="1" applyAlignment="1" applyProtection="1">
      <alignment horizontal="center" vertical="center" wrapText="1"/>
    </xf>
    <xf numFmtId="0" fontId="25" fillId="11" borderId="2" xfId="0" applyFont="1" applyFill="1" applyBorder="1" applyAlignment="1" applyProtection="1">
      <alignment horizontal="center" vertical="center" textRotation="90" wrapText="1"/>
      <protection hidden="1"/>
    </xf>
    <xf numFmtId="0" fontId="24" fillId="10" borderId="0" xfId="8" applyFont="1" applyFill="1" applyAlignment="1">
      <alignment horizontal="center"/>
    </xf>
    <xf numFmtId="0" fontId="22" fillId="11" borderId="2" xfId="3" applyFont="1" applyFill="1" applyBorder="1" applyAlignment="1" applyProtection="1">
      <alignment horizontal="center" vertical="center" wrapText="1"/>
    </xf>
    <xf numFmtId="0" fontId="21" fillId="11" borderId="2" xfId="6" applyFont="1" applyFill="1" applyBorder="1" applyAlignment="1" applyProtection="1">
      <alignment horizontal="center" vertical="center" wrapText="1"/>
    </xf>
    <xf numFmtId="0" fontId="21" fillId="11" borderId="0" xfId="6" applyFont="1" applyFill="1" applyBorder="1" applyAlignment="1" applyProtection="1">
      <alignment horizontal="center" vertical="center" wrapText="1"/>
    </xf>
    <xf numFmtId="0" fontId="21" fillId="11" borderId="2" xfId="4" applyFont="1" applyFill="1" applyBorder="1" applyAlignment="1" applyProtection="1">
      <alignment horizontal="center" vertical="center" wrapText="1"/>
    </xf>
    <xf numFmtId="0" fontId="21" fillId="11" borderId="0" xfId="4" applyFont="1" applyFill="1" applyBorder="1" applyAlignment="1" applyProtection="1">
      <alignment horizontal="center" vertical="center" wrapText="1"/>
    </xf>
    <xf numFmtId="0" fontId="21" fillId="11" borderId="1" xfId="1" applyFont="1" applyFill="1" applyBorder="1" applyAlignment="1" applyProtection="1">
      <alignment horizontal="center" vertical="center" wrapText="1"/>
    </xf>
    <xf numFmtId="0" fontId="23" fillId="11" borderId="2" xfId="6" applyFont="1" applyFill="1" applyBorder="1" applyAlignment="1" applyProtection="1">
      <alignment horizontal="center" vertical="center" wrapText="1"/>
    </xf>
    <xf numFmtId="0" fontId="22" fillId="11" borderId="2" xfId="6" applyFont="1" applyFill="1" applyBorder="1" applyAlignment="1" applyProtection="1">
      <alignment horizontal="center" vertical="center" wrapText="1"/>
    </xf>
    <xf numFmtId="165" fontId="11" fillId="0" borderId="0" xfId="7" applyFont="1" applyAlignment="1">
      <alignment horizontal="center" wrapText="1"/>
    </xf>
    <xf numFmtId="165" fontId="28" fillId="0" borderId="0" xfId="7" applyFont="1" applyFill="1" applyBorder="1" applyAlignment="1">
      <alignment horizontal="center" vertical="center" wrapText="1"/>
    </xf>
    <xf numFmtId="165" fontId="11" fillId="0" borderId="0" xfId="7" applyFont="1" applyAlignment="1">
      <alignment horizontal="center"/>
    </xf>
    <xf numFmtId="0" fontId="12" fillId="11" borderId="2" xfId="0" applyFont="1" applyFill="1" applyBorder="1" applyAlignment="1">
      <alignment horizontal="center" vertical="center" wrapText="1"/>
    </xf>
    <xf numFmtId="2" fontId="13" fillId="11" borderId="2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 vertical="center" wrapText="1"/>
    </xf>
    <xf numFmtId="165" fontId="34" fillId="0" borderId="0" xfId="7" applyFont="1" applyAlignment="1">
      <alignment horizontal="center"/>
    </xf>
    <xf numFmtId="165" fontId="35" fillId="0" borderId="0" xfId="7" applyFont="1" applyAlignment="1">
      <alignment horizontal="center"/>
    </xf>
    <xf numFmtId="0" fontId="21" fillId="11" borderId="2" xfId="1" applyFont="1" applyFill="1" applyBorder="1" applyAlignment="1" applyProtection="1">
      <alignment horizontal="center" vertical="center" wrapText="1"/>
    </xf>
    <xf numFmtId="165" fontId="34" fillId="0" borderId="0" xfId="7" applyFont="1" applyAlignment="1">
      <alignment horizontal="center" wrapText="1"/>
    </xf>
    <xf numFmtId="2" fontId="13" fillId="11" borderId="0" xfId="0" applyNumberFormat="1" applyFont="1" applyFill="1" applyBorder="1" applyAlignment="1">
      <alignment horizontal="center" vertical="center" wrapText="1"/>
    </xf>
    <xf numFmtId="0" fontId="37" fillId="10" borderId="0" xfId="8" applyFont="1" applyFill="1" applyAlignment="1">
      <alignment horizontal="center"/>
    </xf>
    <xf numFmtId="0" fontId="34" fillId="10" borderId="0" xfId="8" applyFont="1" applyFill="1" applyAlignment="1">
      <alignment horizontal="center"/>
    </xf>
    <xf numFmtId="165" fontId="35" fillId="0" borderId="0" xfId="7" applyFont="1" applyAlignment="1">
      <alignment horizontal="center" wrapText="1"/>
    </xf>
    <xf numFmtId="3" fontId="23" fillId="11" borderId="2" xfId="6" applyNumberFormat="1" applyFont="1" applyFill="1" applyBorder="1" applyAlignment="1" applyProtection="1">
      <alignment horizontal="center" vertical="center" wrapText="1"/>
      <protection locked="0" hidden="1"/>
    </xf>
    <xf numFmtId="3" fontId="21" fillId="11" borderId="2" xfId="6" applyNumberFormat="1" applyFont="1" applyFill="1" applyBorder="1" applyAlignment="1" applyProtection="1">
      <alignment horizontal="center" vertical="center" wrapText="1"/>
      <protection locked="0" hidden="1"/>
    </xf>
    <xf numFmtId="3" fontId="21" fillId="11" borderId="0" xfId="6" applyNumberFormat="1" applyFont="1" applyFill="1" applyBorder="1" applyAlignment="1" applyProtection="1">
      <alignment horizontal="center" vertical="center" wrapText="1"/>
      <protection locked="0" hidden="1"/>
    </xf>
    <xf numFmtId="0" fontId="38" fillId="10" borderId="0" xfId="0" applyFont="1" applyFill="1" applyAlignment="1">
      <alignment horizontal="center"/>
    </xf>
    <xf numFmtId="0" fontId="39" fillId="10" borderId="0" xfId="0" applyFont="1" applyFill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2" fontId="25" fillId="11" borderId="2" xfId="0" applyNumberFormat="1" applyFont="1" applyFill="1" applyBorder="1" applyAlignment="1">
      <alignment horizontal="center" vertical="center" wrapText="1"/>
    </xf>
    <xf numFmtId="0" fontId="14" fillId="11" borderId="2" xfId="2" applyFont="1" applyFill="1" applyBorder="1" applyAlignment="1" applyProtection="1">
      <alignment horizontal="center" vertical="center" wrapText="1"/>
    </xf>
    <xf numFmtId="0" fontId="14" fillId="11" borderId="0" xfId="2" applyFont="1" applyFill="1" applyBorder="1" applyAlignment="1" applyProtection="1">
      <alignment horizontal="center" vertical="center" wrapText="1"/>
    </xf>
    <xf numFmtId="0" fontId="14" fillId="11" borderId="2" xfId="6" applyFont="1" applyFill="1" applyBorder="1" applyAlignment="1" applyProtection="1">
      <alignment horizontal="center" vertical="center" wrapText="1"/>
    </xf>
    <xf numFmtId="0" fontId="14" fillId="11" borderId="1" xfId="1" applyFont="1" applyFill="1" applyBorder="1" applyAlignment="1" applyProtection="1">
      <alignment horizontal="center" vertical="center" wrapText="1"/>
    </xf>
    <xf numFmtId="0" fontId="14" fillId="11" borderId="2" xfId="1" applyFont="1" applyFill="1" applyBorder="1" applyAlignment="1" applyProtection="1">
      <alignment horizontal="center" vertical="center" wrapText="1"/>
    </xf>
    <xf numFmtId="0" fontId="11" fillId="8" borderId="0" xfId="8" applyFont="1" applyFill="1" applyAlignment="1">
      <alignment horizontal="center"/>
    </xf>
    <xf numFmtId="0" fontId="9" fillId="8" borderId="0" xfId="8" applyFont="1" applyFill="1" applyAlignment="1">
      <alignment horizont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169" fontId="20" fillId="0" borderId="2" xfId="0" applyNumberFormat="1" applyFont="1" applyBorder="1" applyAlignment="1">
      <alignment horizontal="center" vertical="center" wrapText="1"/>
    </xf>
    <xf numFmtId="3" fontId="20" fillId="0" borderId="2" xfId="0" applyNumberFormat="1" applyFont="1" applyBorder="1" applyAlignment="1">
      <alignment horizontal="center" vertical="center" wrapText="1"/>
    </xf>
    <xf numFmtId="3" fontId="20" fillId="0" borderId="2" xfId="0" applyNumberFormat="1" applyFont="1" applyBorder="1" applyAlignment="1">
      <alignment horizontal="right" vertical="center" wrapText="1"/>
    </xf>
  </cellXfs>
  <cellStyles count="11">
    <cellStyle name="20% - Énfasis1" xfId="1" builtinId="30"/>
    <cellStyle name="20% - Énfasis2" xfId="2" builtinId="34"/>
    <cellStyle name="20% - Énfasis3" xfId="3" builtinId="38"/>
    <cellStyle name="20% - Énfasis5" xfId="4" builtinId="46"/>
    <cellStyle name="20% - Énfasis6" xfId="5" builtinId="50"/>
    <cellStyle name="40% - Énfasis6" xfId="6" builtinId="51"/>
    <cellStyle name="Hipervínculo" xfId="10" builtinId="8"/>
    <cellStyle name="Normal" xfId="0" builtinId="0"/>
    <cellStyle name="Normal 2" xfId="9" xr:uid="{6ED1E18C-AE81-4D60-95CC-C9057F769810}"/>
    <cellStyle name="Normal 2 2" xfId="8" xr:uid="{B378A32A-62EB-4354-8036-A41DDE9492D6}"/>
    <cellStyle name="Normal 2 2 2" xfId="7" xr:uid="{A0B62543-EFCC-4FD3-B87B-D525E20628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'7.4.2.2'!$E$11:$E$21</c:f>
              <c:numCache>
                <c:formatCode>#,##0.0</c:formatCode>
                <c:ptCount val="11"/>
                <c:pt idx="0">
                  <c:v>319.23700000000002</c:v>
                </c:pt>
                <c:pt idx="1">
                  <c:v>529.79399999999998</c:v>
                </c:pt>
                <c:pt idx="2">
                  <c:v>481.56900000000002</c:v>
                </c:pt>
                <c:pt idx="3">
                  <c:v>560.89700000000005</c:v>
                </c:pt>
                <c:pt idx="4">
                  <c:v>642.971</c:v>
                </c:pt>
                <c:pt idx="5">
                  <c:v>493.17899999999997</c:v>
                </c:pt>
                <c:pt idx="6">
                  <c:v>361.22399999999999</c:v>
                </c:pt>
                <c:pt idx="7">
                  <c:v>319.14699999999999</c:v>
                </c:pt>
                <c:pt idx="8">
                  <c:v>357.83800000000002</c:v>
                </c:pt>
                <c:pt idx="9">
                  <c:v>279.053</c:v>
                </c:pt>
                <c:pt idx="10">
                  <c:v>400.87200000000001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E8-4982-9FAE-3E29A26CB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'7.4.3.2.2'!$B$28</c:f>
              <c:strCache>
                <c:ptCount val="1"/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'7.4.3.2.2'!$B$8:$B$18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'7.4.3.2.2'!$G$8:$G$18</c:f>
              <c:numCache>
                <c:formatCode>#,##0</c:formatCode>
                <c:ptCount val="11"/>
                <c:pt idx="0">
                  <c:v>60816.950400000002</c:v>
                </c:pt>
                <c:pt idx="1">
                  <c:v>69735</c:v>
                </c:pt>
                <c:pt idx="2">
                  <c:v>92834</c:v>
                </c:pt>
                <c:pt idx="3">
                  <c:v>79254</c:v>
                </c:pt>
                <c:pt idx="4">
                  <c:v>99372.773499999981</c:v>
                </c:pt>
                <c:pt idx="5">
                  <c:v>100830.01409999999</c:v>
                </c:pt>
                <c:pt idx="6">
                  <c:v>90873.490500000014</c:v>
                </c:pt>
                <c:pt idx="7">
                  <c:v>59662.853999999999</c:v>
                </c:pt>
                <c:pt idx="8">
                  <c:v>101471.6721</c:v>
                </c:pt>
                <c:pt idx="9">
                  <c:v>97050.517999999996</c:v>
                </c:pt>
                <c:pt idx="10">
                  <c:v>32939.644500000002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D7-4B29-BE46-08E715363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'7.4.3.3.2'!$B$28</c:f>
              <c:strCache>
                <c:ptCount val="1"/>
              </c:strCache>
            </c:strRef>
          </c:tx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'7.4.3.3.2'!$B$8:$B$18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'7.4.3.3.2'!$C$8:$C$18</c:f>
              <c:numCache>
                <c:formatCode>0.0</c:formatCode>
                <c:ptCount val="11"/>
                <c:pt idx="0">
                  <c:v>18</c:v>
                </c:pt>
                <c:pt idx="1">
                  <c:v>14</c:v>
                </c:pt>
                <c:pt idx="2">
                  <c:v>14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12</c:v>
                </c:pt>
                <c:pt idx="9">
                  <c:v>0</c:v>
                </c:pt>
                <c:pt idx="1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66-4420-97FB-ABC793384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'7.4.3.3.2'!$B$29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'7.4.3.3.2'!$B$8:$B$18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'7.4.3.3.2'!$E$8:$E$18</c:f>
              <c:numCache>
                <c:formatCode>0.0</c:formatCode>
                <c:ptCount val="11"/>
                <c:pt idx="0">
                  <c:v>18</c:v>
                </c:pt>
                <c:pt idx="1">
                  <c:v>17</c:v>
                </c:pt>
                <c:pt idx="2">
                  <c:v>17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8</c:v>
                </c:pt>
                <c:pt idx="9">
                  <c:v>0</c:v>
                </c:pt>
                <c:pt idx="1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DB-460A-B40D-8FFCB214D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'7.4.3.4.2'!$B$28</c:f>
              <c:strCache>
                <c:ptCount val="1"/>
              </c:strCache>
            </c:strRef>
          </c:tx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'7.4.3.4.2'!$B$8:$B$18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'7.4.3.4.2'!$C$8:$C$18</c:f>
              <c:numCache>
                <c:formatCode>0</c:formatCode>
                <c:ptCount val="11"/>
                <c:pt idx="0">
                  <c:v>11</c:v>
                </c:pt>
                <c:pt idx="1">
                  <c:v>46</c:v>
                </c:pt>
                <c:pt idx="2">
                  <c:v>75</c:v>
                </c:pt>
                <c:pt idx="3">
                  <c:v>84</c:v>
                </c:pt>
                <c:pt idx="4">
                  <c:v>141</c:v>
                </c:pt>
                <c:pt idx="5">
                  <c:v>140</c:v>
                </c:pt>
                <c:pt idx="6">
                  <c:v>167</c:v>
                </c:pt>
                <c:pt idx="7">
                  <c:v>570</c:v>
                </c:pt>
                <c:pt idx="8">
                  <c:v>460</c:v>
                </c:pt>
                <c:pt idx="9">
                  <c:v>141</c:v>
                </c:pt>
                <c:pt idx="10">
                  <c:v>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88-4773-9B96-DC9871C38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'7.4.3.4.2'!$B$29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'7.4.3.4.2'!$B$8:$B$18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'7.4.3.4.2'!$E$8:$E$18</c:f>
              <c:numCache>
                <c:formatCode>0</c:formatCode>
                <c:ptCount val="11"/>
                <c:pt idx="0">
                  <c:v>12</c:v>
                </c:pt>
                <c:pt idx="1">
                  <c:v>70</c:v>
                </c:pt>
                <c:pt idx="2">
                  <c:v>153</c:v>
                </c:pt>
                <c:pt idx="3">
                  <c:v>385</c:v>
                </c:pt>
                <c:pt idx="4">
                  <c:v>831</c:v>
                </c:pt>
                <c:pt idx="5">
                  <c:v>750</c:v>
                </c:pt>
                <c:pt idx="6">
                  <c:v>287</c:v>
                </c:pt>
                <c:pt idx="7">
                  <c:v>1557</c:v>
                </c:pt>
                <c:pt idx="8">
                  <c:v>1162</c:v>
                </c:pt>
                <c:pt idx="9">
                  <c:v>314</c:v>
                </c:pt>
                <c:pt idx="10">
                  <c:v>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51-404E-9F14-8F6C07BCB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'7.4.3.4.2'!$B$29</c:f>
              <c:strCache>
                <c:ptCount val="1"/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'7.4.3.4.2'!$B$8:$B$18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'7.4.3.4.2'!$H$8:$H$18</c:f>
              <c:numCache>
                <c:formatCode>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660</c:v>
                </c:pt>
                <c:pt idx="6">
                  <c:v>229.6</c:v>
                </c:pt>
                <c:pt idx="7">
                  <c:v>1167.75</c:v>
                </c:pt>
                <c:pt idx="8">
                  <c:v>929.6</c:v>
                </c:pt>
                <c:pt idx="9">
                  <c:v>196.78380000000001</c:v>
                </c:pt>
                <c:pt idx="10">
                  <c:v>285.77519999999998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FF-43C7-829D-36F6515C0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'7.4.4.8.2'!$B$11:$B$21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'7.4.4.8.2'!$C$11:$C$21</c:f>
              <c:numCache>
                <c:formatCode>0.0</c:formatCode>
                <c:ptCount val="11"/>
                <c:pt idx="0">
                  <c:v>865.56399999999996</c:v>
                </c:pt>
                <c:pt idx="1">
                  <c:v>783.42499999999995</c:v>
                </c:pt>
                <c:pt idx="2">
                  <c:v>738.851</c:v>
                </c:pt>
                <c:pt idx="3">
                  <c:v>717.67200000000003</c:v>
                </c:pt>
                <c:pt idx="4">
                  <c:v>724.62900000000002</c:v>
                </c:pt>
                <c:pt idx="5">
                  <c:v>691.27599999999995</c:v>
                </c:pt>
                <c:pt idx="6">
                  <c:v>701.76800000000003</c:v>
                </c:pt>
                <c:pt idx="7">
                  <c:v>650.05399999999997</c:v>
                </c:pt>
                <c:pt idx="8">
                  <c:v>631.15700000000004</c:v>
                </c:pt>
                <c:pt idx="9">
                  <c:v>876.67100000000005</c:v>
                </c:pt>
                <c:pt idx="10">
                  <c:v>762.18499999999995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7C-4E0A-A31B-BFBD66A2AD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/>
          </c:spPr>
          <c:marker>
            <c:symbol val="none"/>
          </c:marker>
          <c:cat>
            <c:numRef>
              <c:f>'7.4.4.8.2'!$B$11:$B$21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'7.4.4.8.2'!$E$11:$E$21</c:f>
              <c:numCache>
                <c:formatCode>0.0</c:formatCode>
                <c:ptCount val="11"/>
                <c:pt idx="0">
                  <c:v>1038.0709999999999</c:v>
                </c:pt>
                <c:pt idx="1">
                  <c:v>952.98599999999999</c:v>
                </c:pt>
                <c:pt idx="2">
                  <c:v>769.19500000000005</c:v>
                </c:pt>
                <c:pt idx="3">
                  <c:v>772.18</c:v>
                </c:pt>
                <c:pt idx="4">
                  <c:v>841.74</c:v>
                </c:pt>
                <c:pt idx="5">
                  <c:v>950.346</c:v>
                </c:pt>
                <c:pt idx="6">
                  <c:v>773.78700000000003</c:v>
                </c:pt>
                <c:pt idx="7">
                  <c:v>883.09400000000005</c:v>
                </c:pt>
                <c:pt idx="8">
                  <c:v>759.995</c:v>
                </c:pt>
                <c:pt idx="9">
                  <c:v>820.24099999999999</c:v>
                </c:pt>
                <c:pt idx="10">
                  <c:v>840.16800000000001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8-4E59-BB00-E49B0D9E9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SerieColumnaH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'7.4.4.8.2'!$B$11:$B$21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'7.4.4.8.2'!$G$11:$G$21</c:f>
              <c:numCache>
                <c:formatCode>#,##0</c:formatCode>
                <c:ptCount val="11"/>
                <c:pt idx="0">
                  <c:v>352632.71869999997</c:v>
                </c:pt>
                <c:pt idx="1">
                  <c:v>292566.70199999999</c:v>
                </c:pt>
                <c:pt idx="2">
                  <c:v>280295</c:v>
                </c:pt>
                <c:pt idx="3">
                  <c:v>268873</c:v>
                </c:pt>
                <c:pt idx="4">
                  <c:v>277184.98200000002</c:v>
                </c:pt>
                <c:pt idx="5">
                  <c:v>291090.97979999997</c:v>
                </c:pt>
                <c:pt idx="6">
                  <c:v>244284.55590000001</c:v>
                </c:pt>
                <c:pt idx="7">
                  <c:v>296719.58400000003</c:v>
                </c:pt>
                <c:pt idx="8">
                  <c:v>387065.4535</c:v>
                </c:pt>
                <c:pt idx="9">
                  <c:v>538160.12009999994</c:v>
                </c:pt>
                <c:pt idx="10">
                  <c:v>357239.43360000005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07-41D7-969E-70A071901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'7.4.4.10.2'!$B$11:$B$21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'7.4.4.10.2'!$C$11:$C$21</c:f>
              <c:numCache>
                <c:formatCode>0</c:formatCode>
                <c:ptCount val="11"/>
                <c:pt idx="0">
                  <c:v>498</c:v>
                </c:pt>
                <c:pt idx="1">
                  <c:v>805</c:v>
                </c:pt>
                <c:pt idx="2">
                  <c:v>1317</c:v>
                </c:pt>
                <c:pt idx="3">
                  <c:v>995</c:v>
                </c:pt>
                <c:pt idx="4">
                  <c:v>1692</c:v>
                </c:pt>
                <c:pt idx="5">
                  <c:v>1481</c:v>
                </c:pt>
                <c:pt idx="6">
                  <c:v>1571</c:v>
                </c:pt>
                <c:pt idx="7">
                  <c:v>1450</c:v>
                </c:pt>
                <c:pt idx="8">
                  <c:v>1570</c:v>
                </c:pt>
                <c:pt idx="9">
                  <c:v>1330</c:v>
                </c:pt>
                <c:pt idx="10">
                  <c:v>2437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E3-42BA-8BED-4DCBC0C98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'7.4.2.3.2'!$B$32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'7.4.2.3.2'!$B$11:$B$21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'7.4.2.3.2'!$E$11:$E$21</c:f>
              <c:numCache>
                <c:formatCode>#,##0</c:formatCode>
                <c:ptCount val="11"/>
                <c:pt idx="0">
                  <c:v>390</c:v>
                </c:pt>
                <c:pt idx="1">
                  <c:v>450</c:v>
                </c:pt>
                <c:pt idx="2">
                  <c:v>480</c:v>
                </c:pt>
                <c:pt idx="3">
                  <c:v>480</c:v>
                </c:pt>
                <c:pt idx="4">
                  <c:v>1100</c:v>
                </c:pt>
                <c:pt idx="5">
                  <c:v>1091</c:v>
                </c:pt>
                <c:pt idx="6">
                  <c:v>1435</c:v>
                </c:pt>
                <c:pt idx="7">
                  <c:v>489</c:v>
                </c:pt>
                <c:pt idx="8">
                  <c:v>1060</c:v>
                </c:pt>
                <c:pt idx="9">
                  <c:v>1082</c:v>
                </c:pt>
                <c:pt idx="10">
                  <c:v>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F1-4EA8-8B1D-6FA4DE5DC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/>
          </c:spPr>
          <c:marker>
            <c:symbol val="none"/>
          </c:marker>
          <c:cat>
            <c:numRef>
              <c:f>'7.4.4.10.2'!$B$11:$B$21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'7.4.4.10.2'!$E$11:$E$21</c:f>
              <c:numCache>
                <c:formatCode>0.0</c:formatCode>
                <c:ptCount val="11"/>
                <c:pt idx="0">
                  <c:v>1390</c:v>
                </c:pt>
                <c:pt idx="1">
                  <c:v>2650</c:v>
                </c:pt>
                <c:pt idx="2">
                  <c:v>4106</c:v>
                </c:pt>
                <c:pt idx="3">
                  <c:v>2869</c:v>
                </c:pt>
                <c:pt idx="4">
                  <c:v>4599</c:v>
                </c:pt>
                <c:pt idx="5">
                  <c:v>4249</c:v>
                </c:pt>
                <c:pt idx="6">
                  <c:v>5053</c:v>
                </c:pt>
                <c:pt idx="7">
                  <c:v>4515</c:v>
                </c:pt>
                <c:pt idx="8">
                  <c:v>4658</c:v>
                </c:pt>
                <c:pt idx="9">
                  <c:v>3707</c:v>
                </c:pt>
                <c:pt idx="10">
                  <c:v>7496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BC-4073-AF35-BF6628C27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SerieColumnaH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'7.4.4.10.2'!$B$11:$B$21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'7.4.4.10.2'!$G$11:$G$21</c:f>
              <c:numCache>
                <c:formatCode>#,##0</c:formatCode>
                <c:ptCount val="11"/>
                <c:pt idx="0">
                  <c:v>616.74299999999994</c:v>
                </c:pt>
                <c:pt idx="1">
                  <c:v>1308.04</c:v>
                </c:pt>
                <c:pt idx="2">
                  <c:v>1956</c:v>
                </c:pt>
                <c:pt idx="3">
                  <c:v>1317</c:v>
                </c:pt>
                <c:pt idx="4">
                  <c:v>2092.7857226720648</c:v>
                </c:pt>
                <c:pt idx="5">
                  <c:v>2037.3955000000001</c:v>
                </c:pt>
                <c:pt idx="6">
                  <c:v>2402.1961999999999</c:v>
                </c:pt>
                <c:pt idx="7">
                  <c:v>2187.0607517271624</c:v>
                </c:pt>
                <c:pt idx="8">
                  <c:v>2460.8213999999998</c:v>
                </c:pt>
                <c:pt idx="9">
                  <c:v>2499.2593999999999</c:v>
                </c:pt>
                <c:pt idx="10">
                  <c:v>4388.1583999999993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E9-426F-A401-35D38A664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'7.4.4.11.4'!$B$11:$B$21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'7.4.4.11.4'!$C$11:$C$21</c:f>
              <c:numCache>
                <c:formatCode>#,##0_);\(#,##0\)</c:formatCode>
                <c:ptCount val="11"/>
                <c:pt idx="0">
                  <c:v>42549</c:v>
                </c:pt>
                <c:pt idx="1">
                  <c:v>43244</c:v>
                </c:pt>
                <c:pt idx="2">
                  <c:v>71040</c:v>
                </c:pt>
                <c:pt idx="3">
                  <c:v>91459</c:v>
                </c:pt>
                <c:pt idx="4">
                  <c:v>95801</c:v>
                </c:pt>
                <c:pt idx="5">
                  <c:v>78401</c:v>
                </c:pt>
                <c:pt idx="6">
                  <c:v>70255</c:v>
                </c:pt>
                <c:pt idx="7">
                  <c:v>71473</c:v>
                </c:pt>
                <c:pt idx="8">
                  <c:v>92098</c:v>
                </c:pt>
                <c:pt idx="9">
                  <c:v>130066</c:v>
                </c:pt>
                <c:pt idx="10">
                  <c:v>104714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83-4830-B86C-627561CEE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/>
          </c:spPr>
          <c:marker>
            <c:symbol val="none"/>
          </c:marker>
          <c:cat>
            <c:numRef>
              <c:f>'7.4.4.11.4'!$B$11:$B$21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'7.4.4.11.4'!$E$11:$E$21</c:f>
              <c:numCache>
                <c:formatCode>#,##0_);\(#,##0\)</c:formatCode>
                <c:ptCount val="11"/>
                <c:pt idx="0">
                  <c:v>112928</c:v>
                </c:pt>
                <c:pt idx="1">
                  <c:v>104361</c:v>
                </c:pt>
                <c:pt idx="2">
                  <c:v>149198</c:v>
                </c:pt>
                <c:pt idx="3">
                  <c:v>225165</c:v>
                </c:pt>
                <c:pt idx="4">
                  <c:v>153665</c:v>
                </c:pt>
                <c:pt idx="5">
                  <c:v>175231</c:v>
                </c:pt>
                <c:pt idx="6">
                  <c:v>143981</c:v>
                </c:pt>
                <c:pt idx="7">
                  <c:v>194998</c:v>
                </c:pt>
                <c:pt idx="8">
                  <c:v>237081</c:v>
                </c:pt>
                <c:pt idx="9">
                  <c:v>253200</c:v>
                </c:pt>
                <c:pt idx="10">
                  <c:v>169905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87-467F-B296-BD7CD7A9E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 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SerieColumnaH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'7.4.4.11.4'!$B$11:$B$21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'7.4.4.11.4'!$G$11:$G$21</c:f>
              <c:numCache>
                <c:formatCode>#,##0</c:formatCode>
                <c:ptCount val="11"/>
                <c:pt idx="0">
                  <c:v>36622.5504</c:v>
                </c:pt>
                <c:pt idx="1">
                  <c:v>30337.742699999999</c:v>
                </c:pt>
                <c:pt idx="2">
                  <c:v>47668.760999999999</c:v>
                </c:pt>
                <c:pt idx="3">
                  <c:v>67774.664999999994</c:v>
                </c:pt>
                <c:pt idx="4">
                  <c:v>48127.877999999997</c:v>
                </c:pt>
                <c:pt idx="5">
                  <c:v>55705.9349</c:v>
                </c:pt>
                <c:pt idx="6">
                  <c:v>45692.920799544183</c:v>
                </c:pt>
                <c:pt idx="7">
                  <c:v>62535.858600000007</c:v>
                </c:pt>
                <c:pt idx="8">
                  <c:v>115529.5713</c:v>
                </c:pt>
                <c:pt idx="9">
                  <c:v>154907.76</c:v>
                </c:pt>
                <c:pt idx="10">
                  <c:v>68573.657999999996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F1-4A88-8FD5-C1B6DB0AB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'7.4.5.2.2'!$B$11:$B$21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'7.4.5.2.2'!$C$11:$C$21</c:f>
              <c:numCache>
                <c:formatCode>0.0</c:formatCode>
                <c:ptCount val="11"/>
                <c:pt idx="0">
                  <c:v>1553</c:v>
                </c:pt>
                <c:pt idx="1">
                  <c:v>1736</c:v>
                </c:pt>
                <c:pt idx="2">
                  <c:v>1747</c:v>
                </c:pt>
                <c:pt idx="3">
                  <c:v>1950</c:v>
                </c:pt>
                <c:pt idx="4">
                  <c:v>2107</c:v>
                </c:pt>
                <c:pt idx="5">
                  <c:v>2028</c:v>
                </c:pt>
                <c:pt idx="6">
                  <c:v>2154</c:v>
                </c:pt>
                <c:pt idx="7">
                  <c:v>2099</c:v>
                </c:pt>
                <c:pt idx="8">
                  <c:v>2142</c:v>
                </c:pt>
                <c:pt idx="9">
                  <c:v>2178</c:v>
                </c:pt>
                <c:pt idx="10">
                  <c:v>1817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D-4165-807C-3FF250AD6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/>
          </c:spPr>
          <c:marker>
            <c:symbol val="none"/>
          </c:marker>
          <c:cat>
            <c:numRef>
              <c:f>'7.4.5.2.2'!$B$11:$B$21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'7.4.5.2.2'!$E$11:$E$21</c:f>
              <c:numCache>
                <c:formatCode>0.0</c:formatCode>
                <c:ptCount val="11"/>
                <c:pt idx="0">
                  <c:v>4327</c:v>
                </c:pt>
                <c:pt idx="1">
                  <c:v>5630</c:v>
                </c:pt>
                <c:pt idx="2">
                  <c:v>4736</c:v>
                </c:pt>
                <c:pt idx="3">
                  <c:v>5726</c:v>
                </c:pt>
                <c:pt idx="4">
                  <c:v>6478</c:v>
                </c:pt>
                <c:pt idx="5">
                  <c:v>6439</c:v>
                </c:pt>
                <c:pt idx="6">
                  <c:v>6683</c:v>
                </c:pt>
                <c:pt idx="7">
                  <c:v>7845</c:v>
                </c:pt>
                <c:pt idx="8">
                  <c:v>8205</c:v>
                </c:pt>
                <c:pt idx="9">
                  <c:v>8234</c:v>
                </c:pt>
                <c:pt idx="10">
                  <c:v>6431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98-4FEB-8201-69E46561E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SerieColumnaH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'7.4.5.2.2'!$B$11:$B$21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'7.4.5.2.2'!$G$11:$G$21</c:f>
              <c:numCache>
                <c:formatCode>#,##0</c:formatCode>
                <c:ptCount val="11"/>
                <c:pt idx="0">
                  <c:v>15378.157999999998</c:v>
                </c:pt>
                <c:pt idx="1">
                  <c:v>18538.464</c:v>
                </c:pt>
                <c:pt idx="2">
                  <c:v>14208</c:v>
                </c:pt>
                <c:pt idx="3">
                  <c:v>17155</c:v>
                </c:pt>
                <c:pt idx="4">
                  <c:v>19566.1512</c:v>
                </c:pt>
                <c:pt idx="5">
                  <c:v>19789.622599999999</c:v>
                </c:pt>
                <c:pt idx="6">
                  <c:v>20460.672800000004</c:v>
                </c:pt>
                <c:pt idx="7">
                  <c:v>25973.226000000002</c:v>
                </c:pt>
                <c:pt idx="8">
                  <c:v>28564.066500000001</c:v>
                </c:pt>
                <c:pt idx="9">
                  <c:v>31287.553200000002</c:v>
                </c:pt>
                <c:pt idx="10">
                  <c:v>30493.229599999999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FF-4529-A405-4BE3A137F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'7.4.5.6.2'!$B$11:$B$21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'7.4.5.6.2'!$C$11:$C$21</c:f>
              <c:numCache>
                <c:formatCode>0</c:formatCode>
                <c:ptCount val="11"/>
                <c:pt idx="0">
                  <c:v>166</c:v>
                </c:pt>
                <c:pt idx="1">
                  <c:v>171</c:v>
                </c:pt>
                <c:pt idx="2">
                  <c:v>170</c:v>
                </c:pt>
                <c:pt idx="3">
                  <c:v>183</c:v>
                </c:pt>
                <c:pt idx="4">
                  <c:v>178</c:v>
                </c:pt>
                <c:pt idx="5">
                  <c:v>190</c:v>
                </c:pt>
                <c:pt idx="6">
                  <c:v>204</c:v>
                </c:pt>
                <c:pt idx="7">
                  <c:v>196</c:v>
                </c:pt>
                <c:pt idx="8">
                  <c:v>192</c:v>
                </c:pt>
                <c:pt idx="9">
                  <c:v>196</c:v>
                </c:pt>
                <c:pt idx="10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3-42D2-AF87-B4713B670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(kilogramos)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SerieColumnaE</c:v>
          </c:tx>
          <c:spPr>
            <a:ln w="38100"/>
          </c:spPr>
          <c:marker>
            <c:symbol val="none"/>
          </c:marker>
          <c:cat>
            <c:numRef>
              <c:f>'7.4.5.6.2'!$B$11:$B$21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'7.4.5.6.2'!$E$11:$E$21</c:f>
              <c:numCache>
                <c:formatCode>0</c:formatCode>
                <c:ptCount val="11"/>
                <c:pt idx="0">
                  <c:v>1918</c:v>
                </c:pt>
                <c:pt idx="1">
                  <c:v>1892</c:v>
                </c:pt>
                <c:pt idx="2">
                  <c:v>1793</c:v>
                </c:pt>
                <c:pt idx="3">
                  <c:v>1973</c:v>
                </c:pt>
                <c:pt idx="4">
                  <c:v>1567</c:v>
                </c:pt>
                <c:pt idx="5">
                  <c:v>1354</c:v>
                </c:pt>
                <c:pt idx="6">
                  <c:v>1537</c:v>
                </c:pt>
                <c:pt idx="7">
                  <c:v>1213</c:v>
                </c:pt>
                <c:pt idx="8">
                  <c:v>1131</c:v>
                </c:pt>
                <c:pt idx="9">
                  <c:v>1117</c:v>
                </c:pt>
                <c:pt idx="10">
                  <c:v>1093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F6-4FD4-BABA-D86859D17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none"/>
          </c:marker>
          <c:cat>
            <c:numRef>
              <c:f>'7.4.2.3.2'!$B$11:$B$21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'7.4.2.3.2'!$C$11:$C$21</c:f>
              <c:numCache>
                <c:formatCode>#,##0</c:formatCode>
                <c:ptCount val="11"/>
                <c:pt idx="0">
                  <c:v>8</c:v>
                </c:pt>
                <c:pt idx="1">
                  <c:v>9</c:v>
                </c:pt>
                <c:pt idx="2">
                  <c:v>10</c:v>
                </c:pt>
                <c:pt idx="3">
                  <c:v>17</c:v>
                </c:pt>
                <c:pt idx="4">
                  <c:v>19</c:v>
                </c:pt>
                <c:pt idx="5">
                  <c:v>17</c:v>
                </c:pt>
                <c:pt idx="6">
                  <c:v>23</c:v>
                </c:pt>
                <c:pt idx="7">
                  <c:v>21</c:v>
                </c:pt>
                <c:pt idx="8">
                  <c:v>26</c:v>
                </c:pt>
                <c:pt idx="9">
                  <c:v>23</c:v>
                </c:pt>
                <c:pt idx="10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89-4840-BEEC-61079F65C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v>SerieColumnaH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'7.4.5.6.2'!$B$11:$B$21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'7.4.5.6.2'!$G$11:$G$21</c:f>
              <c:numCache>
                <c:formatCode>0</c:formatCode>
                <c:ptCount val="11"/>
                <c:pt idx="0">
                  <c:v>5302.2534599999999</c:v>
                </c:pt>
                <c:pt idx="1">
                  <c:v>4841.32528</c:v>
                </c:pt>
                <c:pt idx="2">
                  <c:v>4331</c:v>
                </c:pt>
                <c:pt idx="3">
                  <c:v>4587</c:v>
                </c:pt>
                <c:pt idx="4">
                  <c:v>3451.9913099999994</c:v>
                </c:pt>
                <c:pt idx="5">
                  <c:v>2929.4196200000006</c:v>
                </c:pt>
                <c:pt idx="6">
                  <c:v>3756.7815099999998</c:v>
                </c:pt>
                <c:pt idx="7">
                  <c:v>3205.7770500000001</c:v>
                </c:pt>
                <c:pt idx="8">
                  <c:v>3683.2824599999999</c:v>
                </c:pt>
                <c:pt idx="9">
                  <c:v>4442.5324000000001</c:v>
                </c:pt>
                <c:pt idx="10">
                  <c:v>4286.9755299999997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E-4B66-8636-90D7D2B1C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/>
          </c:spPr>
          <c:marker>
            <c:symbol val="none"/>
          </c:marker>
          <c:cat>
            <c:numRef>
              <c:f>'7.4.6.2.2'!$B$11:$B$21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'7.4.6.2.2'!$E$11:$E$21</c:f>
              <c:numCache>
                <c:formatCode>#,##0</c:formatCode>
                <c:ptCount val="11"/>
                <c:pt idx="0">
                  <c:v>31.332999999999998</c:v>
                </c:pt>
                <c:pt idx="1">
                  <c:v>33.557000000000002</c:v>
                </c:pt>
                <c:pt idx="2">
                  <c:v>29.533999999999999</c:v>
                </c:pt>
                <c:pt idx="3">
                  <c:v>20.238</c:v>
                </c:pt>
                <c:pt idx="4">
                  <c:v>29.678999999999998</c:v>
                </c:pt>
                <c:pt idx="5">
                  <c:v>25.983000000000001</c:v>
                </c:pt>
                <c:pt idx="6">
                  <c:v>27.765999999999998</c:v>
                </c:pt>
                <c:pt idx="7">
                  <c:v>24.532</c:v>
                </c:pt>
                <c:pt idx="8">
                  <c:v>26.021999999999998</c:v>
                </c:pt>
                <c:pt idx="9">
                  <c:v>19.937000000000001</c:v>
                </c:pt>
                <c:pt idx="10">
                  <c:v>12.378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'7.4.6.2.2'!#REF!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5561-46FF-9262-09BEABDF7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none"/>
          </c:marker>
          <c:cat>
            <c:numRef>
              <c:f>'7.4.6.2.2'!$B$11:$B$21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'7.4.6.2.2'!$C$11:$C$21</c:f>
              <c:numCache>
                <c:formatCode>#,##0</c:formatCode>
                <c:ptCount val="11"/>
                <c:pt idx="0">
                  <c:v>9.6929999999999996</c:v>
                </c:pt>
                <c:pt idx="1">
                  <c:v>10.215</c:v>
                </c:pt>
                <c:pt idx="2">
                  <c:v>9.0220000000000002</c:v>
                </c:pt>
                <c:pt idx="3">
                  <c:v>8.9489999999999998</c:v>
                </c:pt>
                <c:pt idx="4">
                  <c:v>8.7560000000000002</c:v>
                </c:pt>
                <c:pt idx="5">
                  <c:v>8.5090000000000003</c:v>
                </c:pt>
                <c:pt idx="6">
                  <c:v>8.67</c:v>
                </c:pt>
                <c:pt idx="7">
                  <c:v>8.1720000000000006</c:v>
                </c:pt>
                <c:pt idx="8">
                  <c:v>7.8869999999999996</c:v>
                </c:pt>
                <c:pt idx="9">
                  <c:v>6.0170000000000003</c:v>
                </c:pt>
                <c:pt idx="10">
                  <c:v>3.8679999999999999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B5-4BC5-8E2F-A49D378F8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'7.4.6.2.2'!$B$11:$B$21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'7.4.6.2.2'!$G$11:$G$21</c:f>
              <c:numCache>
                <c:formatCode>#,##0</c:formatCode>
                <c:ptCount val="11"/>
                <c:pt idx="0">
                  <c:v>64900.0429</c:v>
                </c:pt>
                <c:pt idx="1">
                  <c:v>70983.122100000008</c:v>
                </c:pt>
                <c:pt idx="2">
                  <c:v>61634.5</c:v>
                </c:pt>
                <c:pt idx="3">
                  <c:v>44972.9</c:v>
                </c:pt>
                <c:pt idx="4">
                  <c:v>65979.38489999999</c:v>
                </c:pt>
                <c:pt idx="5">
                  <c:v>60574.1679</c:v>
                </c:pt>
                <c:pt idx="6">
                  <c:v>64589.269199999995</c:v>
                </c:pt>
                <c:pt idx="7">
                  <c:v>56632.122000000003</c:v>
                </c:pt>
                <c:pt idx="8">
                  <c:v>61260.992399999996</c:v>
                </c:pt>
                <c:pt idx="9">
                  <c:v>59418.241099999999</c:v>
                </c:pt>
                <c:pt idx="10">
                  <c:v>47192.362800000003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'7.4.6.2.2'!#REF!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A96-4122-B740-435066A94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/>
          </c:spPr>
          <c:marker>
            <c:symbol val="none"/>
          </c:marker>
          <c:cat>
            <c:numRef>
              <c:f>'7.4.6.3.2'!$B$8:$B$18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'7.4.6.3.2'!$E$8:$E$18</c:f>
              <c:numCache>
                <c:formatCode>#,##0</c:formatCode>
                <c:ptCount val="11"/>
                <c:pt idx="0">
                  <c:v>868</c:v>
                </c:pt>
                <c:pt idx="1">
                  <c:v>958</c:v>
                </c:pt>
                <c:pt idx="2">
                  <c:v>897</c:v>
                </c:pt>
                <c:pt idx="3">
                  <c:v>967</c:v>
                </c:pt>
                <c:pt idx="4">
                  <c:v>711</c:v>
                </c:pt>
                <c:pt idx="5">
                  <c:v>915</c:v>
                </c:pt>
                <c:pt idx="6">
                  <c:v>967</c:v>
                </c:pt>
                <c:pt idx="7">
                  <c:v>1040</c:v>
                </c:pt>
                <c:pt idx="8">
                  <c:v>1079</c:v>
                </c:pt>
                <c:pt idx="9">
                  <c:v>1115</c:v>
                </c:pt>
                <c:pt idx="10">
                  <c:v>956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'7.4.6.3.2'!#REF!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8B75-4E5C-9741-83F32C60A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none"/>
          </c:marker>
          <c:cat>
            <c:numRef>
              <c:f>'7.4.6.3.2'!$B$8:$B$18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'7.4.6.3.2'!$C$8:$C$18</c:f>
              <c:numCache>
                <c:formatCode>#,##0</c:formatCode>
                <c:ptCount val="11"/>
                <c:pt idx="0">
                  <c:v>539</c:v>
                </c:pt>
                <c:pt idx="1">
                  <c:v>559</c:v>
                </c:pt>
                <c:pt idx="2">
                  <c:v>515</c:v>
                </c:pt>
                <c:pt idx="3">
                  <c:v>522</c:v>
                </c:pt>
                <c:pt idx="4">
                  <c:v>571</c:v>
                </c:pt>
                <c:pt idx="5">
                  <c:v>573</c:v>
                </c:pt>
                <c:pt idx="6">
                  <c:v>591</c:v>
                </c:pt>
                <c:pt idx="7">
                  <c:v>621</c:v>
                </c:pt>
                <c:pt idx="8">
                  <c:v>664</c:v>
                </c:pt>
                <c:pt idx="9">
                  <c:v>631</c:v>
                </c:pt>
                <c:pt idx="10">
                  <c:v>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00-43A4-B93A-9AE056903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'7.4.6.3.2'!$B$8:$B$18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'7.4.6.3.2'!$G$8:$G$18</c:f>
              <c:numCache>
                <c:formatCode>#,##0</c:formatCode>
                <c:ptCount val="11"/>
                <c:pt idx="0">
                  <c:v>3307.08</c:v>
                </c:pt>
                <c:pt idx="1">
                  <c:v>3927.8</c:v>
                </c:pt>
                <c:pt idx="2">
                  <c:v>3588</c:v>
                </c:pt>
                <c:pt idx="3">
                  <c:v>3870</c:v>
                </c:pt>
                <c:pt idx="4">
                  <c:v>3128.4</c:v>
                </c:pt>
                <c:pt idx="5">
                  <c:v>4415.79</c:v>
                </c:pt>
                <c:pt idx="6">
                  <c:v>4739.9439000000002</c:v>
                </c:pt>
                <c:pt idx="7">
                  <c:v>4238.9359999999997</c:v>
                </c:pt>
                <c:pt idx="8">
                  <c:v>5729.5979000000007</c:v>
                </c:pt>
                <c:pt idx="9">
                  <c:v>5877.6603739002921</c:v>
                </c:pt>
                <c:pt idx="10">
                  <c:v>4738.4139999999998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'7.4.6.3.2'!#REF!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25A4-4D45-9424-985D827FF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'7.4.2.3.2'!$B$33</c:f>
              <c:strCache>
                <c:ptCount val="1"/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'7.4.2.3.2'!$B$11:$B$21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'7.4.2.3.2'!$G$11:$G$21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799948.00000000012</c:v>
                </c:pt>
                <c:pt idx="7">
                  <c:v>194316.37499999997</c:v>
                </c:pt>
                <c:pt idx="8">
                  <c:v>568266</c:v>
                </c:pt>
                <c:pt idx="9">
                  <c:v>725913.8</c:v>
                </c:pt>
                <c:pt idx="10">
                  <c:v>742894.50000000012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4-4A38-8000-82B078238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'7.4.2.4.2'!$B$29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'7.4.2.4.2'!$B$8:$B$18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'7.4.2.4.2'!$E$8:$E$18</c:f>
              <c:numCache>
                <c:formatCode>#,##0</c:formatCode>
                <c:ptCount val="11"/>
                <c:pt idx="0">
                  <c:v>2519.482</c:v>
                </c:pt>
                <c:pt idx="1">
                  <c:v>3723.3090000000002</c:v>
                </c:pt>
                <c:pt idx="2">
                  <c:v>3605.1120000000001</c:v>
                </c:pt>
                <c:pt idx="3">
                  <c:v>3014.3580000000002</c:v>
                </c:pt>
                <c:pt idx="4">
                  <c:v>3292.75</c:v>
                </c:pt>
                <c:pt idx="5">
                  <c:v>2870.9070000000002</c:v>
                </c:pt>
                <c:pt idx="6">
                  <c:v>2752.7060000000001</c:v>
                </c:pt>
                <c:pt idx="7">
                  <c:v>2432.8440000000001</c:v>
                </c:pt>
                <c:pt idx="8">
                  <c:v>2506.2930000000001</c:v>
                </c:pt>
                <c:pt idx="9">
                  <c:v>2001.0419999999999</c:v>
                </c:pt>
                <c:pt idx="10">
                  <c:v>2855.0329999999999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F-4C87-8A32-61124B560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none"/>
          </c:marker>
          <c:cat>
            <c:numRef>
              <c:f>'7.4.2.4.2'!$B$8:$B$18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'7.4.2.4.2'!$C$8:$C$18</c:f>
              <c:numCache>
                <c:formatCode>#,##0</c:formatCode>
                <c:ptCount val="11"/>
                <c:pt idx="0">
                  <c:v>32.052</c:v>
                </c:pt>
                <c:pt idx="1">
                  <c:v>38.414000000000001</c:v>
                </c:pt>
                <c:pt idx="2">
                  <c:v>37.604999999999997</c:v>
                </c:pt>
                <c:pt idx="3">
                  <c:v>32.874000000000002</c:v>
                </c:pt>
                <c:pt idx="4">
                  <c:v>36.670999999999999</c:v>
                </c:pt>
                <c:pt idx="5">
                  <c:v>35.296999999999997</c:v>
                </c:pt>
                <c:pt idx="6">
                  <c:v>30.177</c:v>
                </c:pt>
                <c:pt idx="7">
                  <c:v>27.620999999999999</c:v>
                </c:pt>
                <c:pt idx="8">
                  <c:v>29.5</c:v>
                </c:pt>
                <c:pt idx="9">
                  <c:v>24.779</c:v>
                </c:pt>
                <c:pt idx="10">
                  <c:v>34.692999999999998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9-4F65-9495-DDF869649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del valor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611185989138745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'7.4.2.4.2'!$B$30</c:f>
              <c:strCache>
                <c:ptCount val="1"/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'7.4.2.4.2'!$B$8:$B$18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'7.4.2.4.2'!$G$8:$G$18</c:f>
              <c:numCache>
                <c:formatCode>#,##0</c:formatCode>
                <c:ptCount val="11"/>
                <c:pt idx="0">
                  <c:v>85662.387999999992</c:v>
                </c:pt>
                <c:pt idx="1">
                  <c:v>128081.8296</c:v>
                </c:pt>
                <c:pt idx="2">
                  <c:v>137355</c:v>
                </c:pt>
                <c:pt idx="3">
                  <c:v>116654</c:v>
                </c:pt>
                <c:pt idx="4">
                  <c:v>134014.92499999999</c:v>
                </c:pt>
                <c:pt idx="5">
                  <c:v>101055.92640000001</c:v>
                </c:pt>
                <c:pt idx="6">
                  <c:v>88637.133200000011</c:v>
                </c:pt>
                <c:pt idx="7">
                  <c:v>76634.585999999996</c:v>
                </c:pt>
                <c:pt idx="8">
                  <c:v>75690.048599999995</c:v>
                </c:pt>
                <c:pt idx="9">
                  <c:v>87845.743799999982</c:v>
                </c:pt>
                <c:pt idx="10">
                  <c:v>164449.9008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9F-4D39-89C2-BD8FA8677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superficie (miles de hectáreas)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'7.4.3.2.2'!$B$28</c:f>
              <c:strCache>
                <c:ptCount val="1"/>
              </c:strCache>
            </c:strRef>
          </c:tx>
          <c:spPr>
            <a:ln w="381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'7.4.3.2.2'!$B$8:$B$18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'7.4.3.2.2'!$C$8:$C$18</c:f>
              <c:numCache>
                <c:formatCode>0.0</c:formatCode>
                <c:ptCount val="11"/>
                <c:pt idx="0">
                  <c:v>63.52</c:v>
                </c:pt>
                <c:pt idx="1">
                  <c:v>74.265000000000001</c:v>
                </c:pt>
                <c:pt idx="2">
                  <c:v>63.326000000000001</c:v>
                </c:pt>
                <c:pt idx="3">
                  <c:v>60.814</c:v>
                </c:pt>
                <c:pt idx="4">
                  <c:v>62.981999999999999</c:v>
                </c:pt>
                <c:pt idx="5">
                  <c:v>65.120999999999995</c:v>
                </c:pt>
                <c:pt idx="6">
                  <c:v>66.147000000000006</c:v>
                </c:pt>
                <c:pt idx="7">
                  <c:v>61.567999999999998</c:v>
                </c:pt>
                <c:pt idx="8">
                  <c:v>57.914000000000001</c:v>
                </c:pt>
                <c:pt idx="9">
                  <c:v>51.863</c:v>
                </c:pt>
                <c:pt idx="10">
                  <c:v>51.723999999999997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7E-41A2-B1FE-B42524F41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Evolución de la producción (miles de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58146408169567"/>
          <c:y val="0.18833145856767905"/>
          <c:w val="0.85500872192743649"/>
          <c:h val="0.72814192343604112"/>
        </c:manualLayout>
      </c:layout>
      <c:lineChart>
        <c:grouping val="standard"/>
        <c:varyColors val="0"/>
        <c:ser>
          <c:idx val="1"/>
          <c:order val="0"/>
          <c:tx>
            <c:strRef>
              <c:f>'7.4.3.2.2'!$B$28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'7.4.3.2.2'!$B$8:$B$18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'7.4.3.2.2'!$E$8:$E$18</c:f>
              <c:numCache>
                <c:formatCode>0.0</c:formatCode>
                <c:ptCount val="11"/>
                <c:pt idx="0">
                  <c:v>145.35599999999999</c:v>
                </c:pt>
                <c:pt idx="1">
                  <c:v>224.73400000000001</c:v>
                </c:pt>
                <c:pt idx="2">
                  <c:v>185.446</c:v>
                </c:pt>
                <c:pt idx="3">
                  <c:v>165.596</c:v>
                </c:pt>
                <c:pt idx="4">
                  <c:v>198.547</c:v>
                </c:pt>
                <c:pt idx="5">
                  <c:v>212.58699999999999</c:v>
                </c:pt>
                <c:pt idx="6">
                  <c:v>210.01499999999999</c:v>
                </c:pt>
                <c:pt idx="7">
                  <c:v>167.828</c:v>
                </c:pt>
                <c:pt idx="8">
                  <c:v>174.92099999999999</c:v>
                </c:pt>
                <c:pt idx="9">
                  <c:v>122.74</c:v>
                </c:pt>
                <c:pt idx="10">
                  <c:v>55.036999999999999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91-49A0-BDDB-44E803DA8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431776"/>
        <c:axId val="577432320"/>
      </c:lineChart>
      <c:catAx>
        <c:axId val="57743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74323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.0" sourceLinked="1"/>
        <c:majorTickMark val="out"/>
        <c:minorTickMark val="none"/>
        <c:tickLblPos val="nextTo"/>
        <c:spPr>
          <a:ln w="12700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743177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52</xdr:row>
      <xdr:rowOff>0</xdr:rowOff>
    </xdr:from>
    <xdr:to>
      <xdr:col>5</xdr:col>
      <xdr:colOff>342899</xdr:colOff>
      <xdr:row>80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FA9E9D-F151-44E2-80E9-4F7F0E2FD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22</xdr:row>
      <xdr:rowOff>0</xdr:rowOff>
    </xdr:from>
    <xdr:to>
      <xdr:col>5</xdr:col>
      <xdr:colOff>685800</xdr:colOff>
      <xdr:row>39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87DBC1-CC36-48A3-8730-3D22AA4E8F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180975</xdr:colOff>
      <xdr:row>40</xdr:row>
      <xdr:rowOff>161925</xdr:rowOff>
    </xdr:from>
    <xdr:to>
      <xdr:col>5</xdr:col>
      <xdr:colOff>695325</xdr:colOff>
      <xdr:row>58</xdr:row>
      <xdr:rowOff>133350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76F51128-2EBB-4CFE-AA0E-3C97A84E1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200025</xdr:colOff>
      <xdr:row>59</xdr:row>
      <xdr:rowOff>133350</xdr:rowOff>
    </xdr:from>
    <xdr:to>
      <xdr:col>5</xdr:col>
      <xdr:colOff>695325</xdr:colOff>
      <xdr:row>77</xdr:row>
      <xdr:rowOff>104775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10005F63-AFC4-4B94-A660-5E4430721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22</xdr:row>
      <xdr:rowOff>0</xdr:rowOff>
    </xdr:from>
    <xdr:to>
      <xdr:col>6</xdr:col>
      <xdr:colOff>542925</xdr:colOff>
      <xdr:row>39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D6E4B4-B74C-4A2E-84B5-F29C639C3F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177800</xdr:colOff>
      <xdr:row>40</xdr:row>
      <xdr:rowOff>158750</xdr:rowOff>
    </xdr:from>
    <xdr:to>
      <xdr:col>6</xdr:col>
      <xdr:colOff>549275</xdr:colOff>
      <xdr:row>58</xdr:row>
      <xdr:rowOff>127000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602B7355-C884-4738-82AE-5D1A2F7D1D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196850</xdr:colOff>
      <xdr:row>59</xdr:row>
      <xdr:rowOff>127000</xdr:rowOff>
    </xdr:from>
    <xdr:to>
      <xdr:col>6</xdr:col>
      <xdr:colOff>549275</xdr:colOff>
      <xdr:row>77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EA8176E0-A9E4-41FD-A360-D5E24492B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24</xdr:row>
      <xdr:rowOff>0</xdr:rowOff>
    </xdr:from>
    <xdr:to>
      <xdr:col>6</xdr:col>
      <xdr:colOff>790575</xdr:colOff>
      <xdr:row>40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7B320E-B7FC-402E-B3E1-9F471C2399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41</xdr:row>
      <xdr:rowOff>28575</xdr:rowOff>
    </xdr:from>
    <xdr:to>
      <xdr:col>6</xdr:col>
      <xdr:colOff>809625</xdr:colOff>
      <xdr:row>57</xdr:row>
      <xdr:rowOff>57149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CDFACCC-21C9-4B06-B9A4-AE1DBEE6C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9525</xdr:colOff>
      <xdr:row>58</xdr:row>
      <xdr:rowOff>57148</xdr:rowOff>
    </xdr:from>
    <xdr:to>
      <xdr:col>6</xdr:col>
      <xdr:colOff>771525</xdr:colOff>
      <xdr:row>74</xdr:row>
      <xdr:rowOff>28573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2CB2C468-629F-4865-9197-556C7FAD4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19</xdr:row>
      <xdr:rowOff>0</xdr:rowOff>
    </xdr:from>
    <xdr:to>
      <xdr:col>8</xdr:col>
      <xdr:colOff>714375</xdr:colOff>
      <xdr:row>35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3CF5D7-C0A4-4257-87BC-346DA40E2E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36</xdr:row>
      <xdr:rowOff>28575</xdr:rowOff>
    </xdr:from>
    <xdr:to>
      <xdr:col>8</xdr:col>
      <xdr:colOff>733425</xdr:colOff>
      <xdr:row>52</xdr:row>
      <xdr:rowOff>66674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AA3D09B-3AAC-4E8C-986E-026BABB6C1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9525</xdr:colOff>
      <xdr:row>53</xdr:row>
      <xdr:rowOff>66673</xdr:rowOff>
    </xdr:from>
    <xdr:to>
      <xdr:col>8</xdr:col>
      <xdr:colOff>695325</xdr:colOff>
      <xdr:row>69</xdr:row>
      <xdr:rowOff>38098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52914E5A-58A3-423D-B5B4-83667EDB9B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54</xdr:row>
      <xdr:rowOff>0</xdr:rowOff>
    </xdr:from>
    <xdr:to>
      <xdr:col>8</xdr:col>
      <xdr:colOff>454025</xdr:colOff>
      <xdr:row>70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41206F-B5AF-43AB-BB13-6538D29CA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71</xdr:row>
      <xdr:rowOff>31750</xdr:rowOff>
    </xdr:from>
    <xdr:to>
      <xdr:col>8</xdr:col>
      <xdr:colOff>473075</xdr:colOff>
      <xdr:row>87</xdr:row>
      <xdr:rowOff>66674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EA8A815-AB88-4DCB-A110-AAEB6CF2AB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9525</xdr:colOff>
      <xdr:row>88</xdr:row>
      <xdr:rowOff>66673</xdr:rowOff>
    </xdr:from>
    <xdr:to>
      <xdr:col>8</xdr:col>
      <xdr:colOff>434975</xdr:colOff>
      <xdr:row>104</xdr:row>
      <xdr:rowOff>41273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183501A-D650-4945-BF66-A107DC14CE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51</xdr:row>
      <xdr:rowOff>0</xdr:rowOff>
    </xdr:from>
    <xdr:to>
      <xdr:col>7</xdr:col>
      <xdr:colOff>57150</xdr:colOff>
      <xdr:row>67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6278C9-3834-4ADF-9157-1A0A30D1AB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68</xdr:row>
      <xdr:rowOff>28575</xdr:rowOff>
    </xdr:from>
    <xdr:to>
      <xdr:col>7</xdr:col>
      <xdr:colOff>76200</xdr:colOff>
      <xdr:row>84</xdr:row>
      <xdr:rowOff>66674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39997F9-4158-4B9F-A2A6-BEE9CD3215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9525</xdr:colOff>
      <xdr:row>85</xdr:row>
      <xdr:rowOff>66673</xdr:rowOff>
    </xdr:from>
    <xdr:to>
      <xdr:col>7</xdr:col>
      <xdr:colOff>38100</xdr:colOff>
      <xdr:row>101</xdr:row>
      <xdr:rowOff>47623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5847DD45-6D51-4F56-8E79-D14B1FD73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187325</xdr:colOff>
      <xdr:row>51</xdr:row>
      <xdr:rowOff>0</xdr:rowOff>
    </xdr:from>
    <xdr:to>
      <xdr:col>6</xdr:col>
      <xdr:colOff>539750</xdr:colOff>
      <xdr:row>68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DB47E1-6A13-4723-949A-74D37ED49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187325</xdr:colOff>
      <xdr:row>69</xdr:row>
      <xdr:rowOff>158750</xdr:rowOff>
    </xdr:from>
    <xdr:to>
      <xdr:col>6</xdr:col>
      <xdr:colOff>539750</xdr:colOff>
      <xdr:row>87</xdr:row>
      <xdr:rowOff>127000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7A8A3A4-B1BB-4B22-A190-90B52244A4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158750</xdr:colOff>
      <xdr:row>88</xdr:row>
      <xdr:rowOff>127000</xdr:rowOff>
    </xdr:from>
    <xdr:to>
      <xdr:col>6</xdr:col>
      <xdr:colOff>514350</xdr:colOff>
      <xdr:row>106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D8D5DA89-2828-4C6E-8430-C316C59F06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50</xdr:row>
      <xdr:rowOff>0</xdr:rowOff>
    </xdr:from>
    <xdr:to>
      <xdr:col>6</xdr:col>
      <xdr:colOff>1009650</xdr:colOff>
      <xdr:row>67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E02F61-145D-405B-BD57-5B987D9DF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200025</xdr:colOff>
      <xdr:row>68</xdr:row>
      <xdr:rowOff>161925</xdr:rowOff>
    </xdr:from>
    <xdr:to>
      <xdr:col>6</xdr:col>
      <xdr:colOff>1019175</xdr:colOff>
      <xdr:row>86</xdr:row>
      <xdr:rowOff>133350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8E3ECE9-1A0C-4C1B-B474-CE79DBEE5A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50</xdr:row>
      <xdr:rowOff>0</xdr:rowOff>
    </xdr:from>
    <xdr:to>
      <xdr:col>7</xdr:col>
      <xdr:colOff>295276</xdr:colOff>
      <xdr:row>67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E0BFB7-6ACB-41E9-8498-ECE785EA40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200025</xdr:colOff>
      <xdr:row>68</xdr:row>
      <xdr:rowOff>171450</xdr:rowOff>
    </xdr:from>
    <xdr:to>
      <xdr:col>7</xdr:col>
      <xdr:colOff>276225</xdr:colOff>
      <xdr:row>86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FDFFD17A-B3E9-488C-B7C3-E50E526EC1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200025</xdr:colOff>
      <xdr:row>87</xdr:row>
      <xdr:rowOff>142875</xdr:rowOff>
    </xdr:from>
    <xdr:to>
      <xdr:col>7</xdr:col>
      <xdr:colOff>276225</xdr:colOff>
      <xdr:row>105</xdr:row>
      <xdr:rowOff>114300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900C5CC7-D908-4746-A802-27F8327982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342899</xdr:colOff>
      <xdr:row>22</xdr:row>
      <xdr:rowOff>180975</xdr:rowOff>
    </xdr:from>
    <xdr:to>
      <xdr:col>5</xdr:col>
      <xdr:colOff>847724</xdr:colOff>
      <xdr:row>41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7E2F22-6411-462C-AAEE-0C137B5448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323850</xdr:colOff>
      <xdr:row>41</xdr:row>
      <xdr:rowOff>171450</xdr:rowOff>
    </xdr:from>
    <xdr:to>
      <xdr:col>5</xdr:col>
      <xdr:colOff>838200</xdr:colOff>
      <xdr:row>59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151ED01-A650-4B2B-9FA6-CE3DD1304E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314324</xdr:colOff>
      <xdr:row>60</xdr:row>
      <xdr:rowOff>180975</xdr:rowOff>
    </xdr:from>
    <xdr:to>
      <xdr:col>5</xdr:col>
      <xdr:colOff>847725</xdr:colOff>
      <xdr:row>78</xdr:row>
      <xdr:rowOff>57150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ED98342-4115-4584-9944-4BA91BC6C1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22</xdr:row>
      <xdr:rowOff>0</xdr:rowOff>
    </xdr:from>
    <xdr:to>
      <xdr:col>5</xdr:col>
      <xdr:colOff>685800</xdr:colOff>
      <xdr:row>39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3247B8-4E13-4C2C-B1C4-FBA4CF45AF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180975</xdr:colOff>
      <xdr:row>40</xdr:row>
      <xdr:rowOff>161925</xdr:rowOff>
    </xdr:from>
    <xdr:to>
      <xdr:col>5</xdr:col>
      <xdr:colOff>695325</xdr:colOff>
      <xdr:row>58</xdr:row>
      <xdr:rowOff>133350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3B5940A-09CE-48E7-97E7-644C14E5A8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200025</xdr:colOff>
      <xdr:row>59</xdr:row>
      <xdr:rowOff>133350</xdr:rowOff>
    </xdr:from>
    <xdr:to>
      <xdr:col>5</xdr:col>
      <xdr:colOff>695325</xdr:colOff>
      <xdr:row>77</xdr:row>
      <xdr:rowOff>104775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B8C1113C-5E12-4B68-AF3C-CBBDE062A2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22</xdr:row>
      <xdr:rowOff>0</xdr:rowOff>
    </xdr:from>
    <xdr:to>
      <xdr:col>5</xdr:col>
      <xdr:colOff>1400175</xdr:colOff>
      <xdr:row>39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4FA2A9-29AD-4709-86D6-FD2E2F25F7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177800</xdr:colOff>
      <xdr:row>40</xdr:row>
      <xdr:rowOff>158750</xdr:rowOff>
    </xdr:from>
    <xdr:to>
      <xdr:col>5</xdr:col>
      <xdr:colOff>1406525</xdr:colOff>
      <xdr:row>58</xdr:row>
      <xdr:rowOff>127000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DDF6605B-1818-440D-BD3E-066AC7AAE5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196850</xdr:colOff>
      <xdr:row>59</xdr:row>
      <xdr:rowOff>127000</xdr:rowOff>
    </xdr:from>
    <xdr:to>
      <xdr:col>5</xdr:col>
      <xdr:colOff>1406525</xdr:colOff>
      <xdr:row>77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FF0E76B9-ED60-4789-8E82-03A4F529E8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NUA98\ANUA98\A98cap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ocuments%20and%20Settings\ysantosl\Configuraci&#243;n%20local\Archivos%20temporales%20de%20Internet\OLK2BE\ANUARIO%202012\CAPITULOS%20XLS\COMENZO%20ACTUALIZAR\Documents%20and%20Settings\rcad\Escritorio\Anuario%202004\Anuario%202001\AEA2000\EXCEL_CAPS\A01cap19.xls?6BB5B0F2" TargetMode="External"/><Relationship Id="rId1" Type="http://schemas.openxmlformats.org/officeDocument/2006/relationships/externalLinkPath" Target="file:///\\6BB5B0F2\A01cap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EA2003-C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lopezperez\AppData\Local\Microsoft\Windows\INetCache\Content.Outlook\6IBUDEEB\SAIO\1T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6.0.68\Demoscopia_Tecnicos\Users\jlopezperez\AppData\Local\Microsoft\Windows\INetCache\Content.Outlook\6IBUDEEB\SAIO\1T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7.4.4.8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4.4.8.2"/>
    </sheetNames>
    <sheetDataSet>
      <sheetData sheetId="0">
        <row r="11">
          <cell r="B11">
            <v>2013</v>
          </cell>
          <cell r="C11">
            <v>865.56399999999996</v>
          </cell>
          <cell r="E11">
            <v>1038.0709999999999</v>
          </cell>
          <cell r="G11">
            <v>352632.71869999997</v>
          </cell>
        </row>
        <row r="12">
          <cell r="B12">
            <v>2014</v>
          </cell>
          <cell r="C12">
            <v>783.42499999999995</v>
          </cell>
          <cell r="E12">
            <v>952.98599999999999</v>
          </cell>
          <cell r="G12">
            <v>292566.70199999999</v>
          </cell>
        </row>
        <row r="13">
          <cell r="B13">
            <v>2015</v>
          </cell>
          <cell r="C13">
            <v>738.851</v>
          </cell>
          <cell r="E13">
            <v>769.19500000000005</v>
          </cell>
          <cell r="G13">
            <v>280295</v>
          </cell>
        </row>
        <row r="14">
          <cell r="B14">
            <v>2016</v>
          </cell>
          <cell r="C14">
            <v>717.67200000000003</v>
          </cell>
          <cell r="E14">
            <v>772.18</v>
          </cell>
          <cell r="G14">
            <v>268873</v>
          </cell>
        </row>
        <row r="15">
          <cell r="B15">
            <v>2017</v>
          </cell>
          <cell r="C15">
            <v>724.62900000000002</v>
          </cell>
          <cell r="E15">
            <v>841.74</v>
          </cell>
          <cell r="G15">
            <v>277184.98200000002</v>
          </cell>
        </row>
        <row r="16">
          <cell r="B16">
            <v>2018</v>
          </cell>
          <cell r="C16">
            <v>691.27599999999995</v>
          </cell>
          <cell r="E16">
            <v>950.346</v>
          </cell>
          <cell r="G16">
            <v>291090.97979999997</v>
          </cell>
        </row>
        <row r="17">
          <cell r="B17">
            <v>2019</v>
          </cell>
          <cell r="C17">
            <v>701.76800000000003</v>
          </cell>
          <cell r="E17">
            <v>773.78700000000003</v>
          </cell>
          <cell r="G17">
            <v>244284.55590000001</v>
          </cell>
        </row>
        <row r="18">
          <cell r="B18">
            <v>2020</v>
          </cell>
          <cell r="C18">
            <v>650.05399999999997</v>
          </cell>
          <cell r="E18">
            <v>883.09400000000005</v>
          </cell>
          <cell r="G18">
            <v>296719.58400000003</v>
          </cell>
        </row>
        <row r="19">
          <cell r="B19">
            <v>2021</v>
          </cell>
          <cell r="C19">
            <v>631.15700000000004</v>
          </cell>
          <cell r="E19">
            <v>759.995</v>
          </cell>
          <cell r="G19">
            <v>387065.4535</v>
          </cell>
        </row>
        <row r="20">
          <cell r="B20">
            <v>2022</v>
          </cell>
          <cell r="C20">
            <v>876.67100000000005</v>
          </cell>
          <cell r="E20">
            <v>820.24099999999999</v>
          </cell>
          <cell r="G20">
            <v>538160.12009999994</v>
          </cell>
        </row>
        <row r="21">
          <cell r="B21">
            <v>2023</v>
          </cell>
          <cell r="C21">
            <v>762.18499999999995</v>
          </cell>
          <cell r="E21">
            <v>840.16800000000001</v>
          </cell>
          <cell r="G21">
            <v>357239.43360000005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DB70-02DA-4481-B8FB-E3D6AC6E75A2}">
  <dimension ref="A1:A100"/>
  <sheetViews>
    <sheetView workbookViewId="0">
      <selection activeCell="F31" sqref="F31"/>
    </sheetView>
  </sheetViews>
  <sheetFormatPr baseColWidth="10" defaultRowHeight="14.25"/>
  <cols>
    <col min="1" max="1" width="133" style="168" bestFit="1" customWidth="1"/>
    <col min="2" max="16384" width="11.42578125" style="5"/>
  </cols>
  <sheetData>
    <row r="1" spans="1:1">
      <c r="A1" s="164" t="s">
        <v>328</v>
      </c>
    </row>
    <row r="2" spans="1:1">
      <c r="A2" s="165" t="s">
        <v>0</v>
      </c>
    </row>
    <row r="3" spans="1:1">
      <c r="A3" s="166" t="s">
        <v>1</v>
      </c>
    </row>
    <row r="4" spans="1:1">
      <c r="A4" s="166" t="s">
        <v>62</v>
      </c>
    </row>
    <row r="5" spans="1:1">
      <c r="A5" s="166" t="s">
        <v>94</v>
      </c>
    </row>
    <row r="6" spans="1:1">
      <c r="A6" s="165" t="s">
        <v>173</v>
      </c>
    </row>
    <row r="7" spans="1:1">
      <c r="A7" s="167" t="s">
        <v>174</v>
      </c>
    </row>
    <row r="8" spans="1:1">
      <c r="A8" s="167" t="s">
        <v>189</v>
      </c>
    </row>
    <row r="9" spans="1:1">
      <c r="A9" s="167" t="s">
        <v>329</v>
      </c>
    </row>
    <row r="10" spans="1:1">
      <c r="A10" s="167" t="s">
        <v>199</v>
      </c>
    </row>
    <row r="11" spans="1:1">
      <c r="A11" s="167" t="s">
        <v>200</v>
      </c>
    </row>
    <row r="12" spans="1:1">
      <c r="A12" s="167" t="s">
        <v>330</v>
      </c>
    </row>
    <row r="13" spans="1:1">
      <c r="A13" s="167" t="s">
        <v>214</v>
      </c>
    </row>
    <row r="14" spans="1:1">
      <c r="A14" s="167" t="s">
        <v>215</v>
      </c>
    </row>
    <row r="15" spans="1:1">
      <c r="A15" s="165" t="s">
        <v>218</v>
      </c>
    </row>
    <row r="16" spans="1:1">
      <c r="A16" s="167" t="s">
        <v>331</v>
      </c>
    </row>
    <row r="17" spans="1:1">
      <c r="A17" s="167" t="s">
        <v>332</v>
      </c>
    </row>
    <row r="18" spans="1:1">
      <c r="A18" s="167" t="s">
        <v>226</v>
      </c>
    </row>
    <row r="19" spans="1:1">
      <c r="A19" s="167" t="s">
        <v>227</v>
      </c>
    </row>
    <row r="20" spans="1:1">
      <c r="A20" s="167" t="s">
        <v>333</v>
      </c>
    </row>
    <row r="21" spans="1:1">
      <c r="A21" s="167" t="s">
        <v>334</v>
      </c>
    </row>
    <row r="22" spans="1:1">
      <c r="A22" s="167" t="s">
        <v>237</v>
      </c>
    </row>
    <row r="23" spans="1:1">
      <c r="A23" s="167" t="s">
        <v>335</v>
      </c>
    </row>
    <row r="24" spans="1:1">
      <c r="A24" s="167" t="s">
        <v>238</v>
      </c>
    </row>
    <row r="25" spans="1:1">
      <c r="A25" s="167" t="s">
        <v>239</v>
      </c>
    </row>
    <row r="26" spans="1:1">
      <c r="A26" s="167" t="s">
        <v>336</v>
      </c>
    </row>
    <row r="27" spans="1:1">
      <c r="A27" s="167" t="s">
        <v>337</v>
      </c>
    </row>
    <row r="28" spans="1:1">
      <c r="A28" s="165" t="s">
        <v>242</v>
      </c>
    </row>
    <row r="29" spans="1:1">
      <c r="A29" s="167" t="s">
        <v>338</v>
      </c>
    </row>
    <row r="30" spans="1:1">
      <c r="A30" s="167" t="s">
        <v>339</v>
      </c>
    </row>
    <row r="31" spans="1:1">
      <c r="A31" s="167" t="s">
        <v>340</v>
      </c>
    </row>
    <row r="32" spans="1:1">
      <c r="A32" s="167" t="s">
        <v>341</v>
      </c>
    </row>
    <row r="33" spans="1:1">
      <c r="A33" s="167" t="s">
        <v>342</v>
      </c>
    </row>
    <row r="34" spans="1:1">
      <c r="A34" s="167" t="s">
        <v>343</v>
      </c>
    </row>
    <row r="35" spans="1:1">
      <c r="A35" s="167" t="s">
        <v>344</v>
      </c>
    </row>
    <row r="36" spans="1:1">
      <c r="A36" s="167" t="s">
        <v>345</v>
      </c>
    </row>
    <row r="37" spans="1:1">
      <c r="A37" s="167" t="s">
        <v>346</v>
      </c>
    </row>
    <row r="38" spans="1:1">
      <c r="A38" s="167" t="s">
        <v>347</v>
      </c>
    </row>
    <row r="39" spans="1:1">
      <c r="A39" s="167" t="s">
        <v>348</v>
      </c>
    </row>
    <row r="40" spans="1:1">
      <c r="A40" s="167" t="s">
        <v>349</v>
      </c>
    </row>
    <row r="41" spans="1:1">
      <c r="A41" s="167" t="s">
        <v>350</v>
      </c>
    </row>
    <row r="42" spans="1:1">
      <c r="A42" s="167" t="s">
        <v>351</v>
      </c>
    </row>
    <row r="43" spans="1:1">
      <c r="A43" s="167" t="s">
        <v>352</v>
      </c>
    </row>
    <row r="44" spans="1:1">
      <c r="A44" s="167" t="s">
        <v>353</v>
      </c>
    </row>
    <row r="45" spans="1:1">
      <c r="A45" s="167" t="s">
        <v>354</v>
      </c>
    </row>
    <row r="46" spans="1:1">
      <c r="A46" s="167" t="s">
        <v>355</v>
      </c>
    </row>
    <row r="47" spans="1:1">
      <c r="A47" s="167" t="s">
        <v>356</v>
      </c>
    </row>
    <row r="48" spans="1:1">
      <c r="A48" s="167" t="s">
        <v>266</v>
      </c>
    </row>
    <row r="49" spans="1:1">
      <c r="A49" s="167" t="s">
        <v>268</v>
      </c>
    </row>
    <row r="50" spans="1:1">
      <c r="A50" s="167" t="s">
        <v>357</v>
      </c>
    </row>
    <row r="51" spans="1:1">
      <c r="A51" s="167" t="s">
        <v>358</v>
      </c>
    </row>
    <row r="52" spans="1:1">
      <c r="A52" s="167" t="s">
        <v>359</v>
      </c>
    </row>
    <row r="53" spans="1:1">
      <c r="A53" s="167" t="s">
        <v>360</v>
      </c>
    </row>
    <row r="54" spans="1:1">
      <c r="A54" s="167" t="s">
        <v>272</v>
      </c>
    </row>
    <row r="55" spans="1:1">
      <c r="A55" s="167" t="s">
        <v>361</v>
      </c>
    </row>
    <row r="56" spans="1:1">
      <c r="A56" s="167" t="s">
        <v>362</v>
      </c>
    </row>
    <row r="57" spans="1:1">
      <c r="A57" s="167" t="s">
        <v>363</v>
      </c>
    </row>
    <row r="58" spans="1:1">
      <c r="A58" s="167" t="s">
        <v>364</v>
      </c>
    </row>
    <row r="59" spans="1:1">
      <c r="A59" s="167" t="s">
        <v>365</v>
      </c>
    </row>
    <row r="60" spans="1:1">
      <c r="A60" s="167" t="s">
        <v>276</v>
      </c>
    </row>
    <row r="61" spans="1:1">
      <c r="A61" s="167" t="s">
        <v>366</v>
      </c>
    </row>
    <row r="62" spans="1:1">
      <c r="A62" s="167" t="s">
        <v>277</v>
      </c>
    </row>
    <row r="63" spans="1:1">
      <c r="A63" s="167" t="s">
        <v>367</v>
      </c>
    </row>
    <row r="64" spans="1:1">
      <c r="A64" s="167" t="s">
        <v>278</v>
      </c>
    </row>
    <row r="65" spans="1:1">
      <c r="A65" s="165" t="s">
        <v>289</v>
      </c>
    </row>
    <row r="66" spans="1:1">
      <c r="A66" s="167" t="s">
        <v>290</v>
      </c>
    </row>
    <row r="67" spans="1:1">
      <c r="A67" s="167" t="s">
        <v>368</v>
      </c>
    </row>
    <row r="68" spans="1:1">
      <c r="A68" s="167" t="s">
        <v>302</v>
      </c>
    </row>
    <row r="69" spans="1:1">
      <c r="A69" s="167" t="s">
        <v>369</v>
      </c>
    </row>
    <row r="70" spans="1:1">
      <c r="A70" s="167" t="s">
        <v>370</v>
      </c>
    </row>
    <row r="71" spans="1:1">
      <c r="A71" s="167" t="s">
        <v>304</v>
      </c>
    </row>
    <row r="72" spans="1:1">
      <c r="A72" s="167" t="s">
        <v>371</v>
      </c>
    </row>
    <row r="73" spans="1:1">
      <c r="A73" s="167" t="s">
        <v>305</v>
      </c>
    </row>
    <row r="74" spans="1:1">
      <c r="A74" s="167" t="s">
        <v>372</v>
      </c>
    </row>
    <row r="75" spans="1:1">
      <c r="A75" s="167" t="s">
        <v>373</v>
      </c>
    </row>
    <row r="76" spans="1:1">
      <c r="A76" s="167" t="s">
        <v>374</v>
      </c>
    </row>
    <row r="77" spans="1:1">
      <c r="A77" s="167" t="s">
        <v>307</v>
      </c>
    </row>
    <row r="78" spans="1:1">
      <c r="A78" s="167" t="s">
        <v>375</v>
      </c>
    </row>
    <row r="79" spans="1:1">
      <c r="A79" s="167" t="s">
        <v>376</v>
      </c>
    </row>
    <row r="80" spans="1:1">
      <c r="A80" s="167" t="s">
        <v>377</v>
      </c>
    </row>
    <row r="81" spans="1:1">
      <c r="A81" s="167" t="s">
        <v>378</v>
      </c>
    </row>
    <row r="82" spans="1:1">
      <c r="A82" s="167" t="s">
        <v>312</v>
      </c>
    </row>
    <row r="83" spans="1:1">
      <c r="A83" s="167" t="s">
        <v>379</v>
      </c>
    </row>
    <row r="84" spans="1:1">
      <c r="A84" s="167" t="s">
        <v>313</v>
      </c>
    </row>
    <row r="85" spans="1:1">
      <c r="A85" s="167" t="s">
        <v>380</v>
      </c>
    </row>
    <row r="86" spans="1:1">
      <c r="A86" s="167" t="s">
        <v>381</v>
      </c>
    </row>
    <row r="87" spans="1:1">
      <c r="A87" s="167" t="s">
        <v>382</v>
      </c>
    </row>
    <row r="88" spans="1:1">
      <c r="A88" s="167" t="s">
        <v>383</v>
      </c>
    </row>
    <row r="89" spans="1:1">
      <c r="A89" s="167" t="s">
        <v>384</v>
      </c>
    </row>
    <row r="90" spans="1:1">
      <c r="A90" s="167" t="s">
        <v>385</v>
      </c>
    </row>
    <row r="91" spans="1:1">
      <c r="A91" s="165" t="s">
        <v>314</v>
      </c>
    </row>
    <row r="92" spans="1:1">
      <c r="A92" s="167" t="s">
        <v>386</v>
      </c>
    </row>
    <row r="93" spans="1:1">
      <c r="A93" s="167" t="s">
        <v>387</v>
      </c>
    </row>
    <row r="94" spans="1:1">
      <c r="A94" s="167" t="s">
        <v>388</v>
      </c>
    </row>
    <row r="95" spans="1:1">
      <c r="A95" s="167" t="s">
        <v>321</v>
      </c>
    </row>
    <row r="96" spans="1:1">
      <c r="A96" s="167" t="s">
        <v>389</v>
      </c>
    </row>
    <row r="97" spans="1:1">
      <c r="A97" s="167" t="s">
        <v>390</v>
      </c>
    </row>
    <row r="98" spans="1:1">
      <c r="A98" s="167" t="s">
        <v>325</v>
      </c>
    </row>
    <row r="99" spans="1:1">
      <c r="A99" s="167" t="s">
        <v>391</v>
      </c>
    </row>
    <row r="100" spans="1:1">
      <c r="A100" s="167" t="s">
        <v>392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C6E3A-BF4B-45C7-9B51-86E78EEAF2B9}">
  <sheetPr codeName="Hoja131">
    <pageSetUpPr fitToPage="1"/>
  </sheetPr>
  <dimension ref="A1:M50"/>
  <sheetViews>
    <sheetView showGridLines="0" zoomScaleNormal="100" workbookViewId="0">
      <selection activeCell="D26" sqref="D26"/>
    </sheetView>
  </sheetViews>
  <sheetFormatPr baseColWidth="10" defaultColWidth="35.42578125" defaultRowHeight="15"/>
  <cols>
    <col min="1" max="1" width="3.140625" customWidth="1"/>
    <col min="2" max="2" width="22.7109375" customWidth="1"/>
    <col min="3" max="3" width="22.42578125" customWidth="1"/>
    <col min="4" max="4" width="14.28515625" customWidth="1"/>
    <col min="5" max="5" width="22.28515625" customWidth="1"/>
    <col min="6" max="6" width="22.7109375" customWidth="1"/>
    <col min="7" max="7" width="14.28515625" customWidth="1"/>
    <col min="8" max="11" width="22.28515625" customWidth="1"/>
    <col min="12" max="12" width="3.140625" customWidth="1"/>
    <col min="13" max="13" width="22.7109375" customWidth="1"/>
    <col min="15" max="15" width="25.85546875" bestFit="1" customWidth="1"/>
    <col min="16" max="16" width="10.5703125" bestFit="1" customWidth="1"/>
  </cols>
  <sheetData>
    <row r="1" spans="1:13" s="13" customFormat="1" ht="18">
      <c r="B1" s="219" t="s">
        <v>173</v>
      </c>
      <c r="C1" s="219"/>
      <c r="D1" s="219"/>
      <c r="E1" s="219"/>
      <c r="F1" s="219"/>
      <c r="G1" s="219"/>
      <c r="H1" s="219"/>
      <c r="I1" s="219"/>
      <c r="J1" s="219"/>
      <c r="K1" s="219"/>
      <c r="L1" s="102"/>
      <c r="M1" s="102"/>
    </row>
    <row r="2" spans="1:13" s="14" customFormat="1" ht="14.25"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4"/>
      <c r="M2" s="104"/>
    </row>
    <row r="3" spans="1:13" s="14" customFormat="1" ht="15.75">
      <c r="B3" s="220" t="s">
        <v>215</v>
      </c>
      <c r="C3" s="220"/>
      <c r="D3" s="220"/>
      <c r="E3" s="220"/>
      <c r="F3" s="220"/>
      <c r="G3" s="220"/>
      <c r="H3" s="220"/>
      <c r="I3" s="220"/>
      <c r="J3" s="220"/>
      <c r="K3" s="220"/>
      <c r="L3" s="130"/>
      <c r="M3" s="104"/>
    </row>
    <row r="4" spans="1:13" s="14" customFormat="1" ht="24.6" customHeight="1">
      <c r="A4" s="105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14"/>
      <c r="M4" s="105"/>
    </row>
    <row r="5" spans="1:13" s="14" customFormat="1" ht="23.85" customHeight="1">
      <c r="A5" s="105"/>
      <c r="B5" s="216" t="s">
        <v>190</v>
      </c>
      <c r="C5" s="217" t="s">
        <v>96</v>
      </c>
      <c r="D5" s="217" t="s">
        <v>201</v>
      </c>
      <c r="E5" s="217" t="s">
        <v>202</v>
      </c>
      <c r="F5" s="217" t="s">
        <v>203</v>
      </c>
      <c r="G5" s="217" t="s">
        <v>204</v>
      </c>
      <c r="H5" s="176" t="s">
        <v>205</v>
      </c>
      <c r="I5" s="177"/>
      <c r="J5" s="177"/>
      <c r="K5" s="177"/>
      <c r="L5" s="115"/>
      <c r="M5" s="105"/>
    </row>
    <row r="6" spans="1:13" ht="23.85" customHeight="1">
      <c r="A6" s="80"/>
      <c r="B6" s="216"/>
      <c r="C6" s="217"/>
      <c r="D6" s="217"/>
      <c r="E6" s="217"/>
      <c r="F6" s="217"/>
      <c r="G6" s="217"/>
      <c r="H6" s="124" t="s">
        <v>65</v>
      </c>
      <c r="I6" s="124" t="s">
        <v>181</v>
      </c>
      <c r="J6" s="124" t="s">
        <v>180</v>
      </c>
      <c r="K6" s="124" t="s">
        <v>206</v>
      </c>
      <c r="L6" s="81"/>
      <c r="M6" s="80"/>
    </row>
    <row r="7" spans="1:13" ht="23.85" customHeight="1">
      <c r="A7" s="80"/>
      <c r="B7" s="216"/>
      <c r="C7" s="124" t="s">
        <v>216</v>
      </c>
      <c r="D7" s="124" t="s">
        <v>207</v>
      </c>
      <c r="E7" s="124" t="s">
        <v>217</v>
      </c>
      <c r="F7" s="124" t="s">
        <v>209</v>
      </c>
      <c r="G7" s="124" t="s">
        <v>210</v>
      </c>
      <c r="H7" s="124" t="s">
        <v>217</v>
      </c>
      <c r="I7" s="124" t="s">
        <v>217</v>
      </c>
      <c r="J7" s="124" t="s">
        <v>217</v>
      </c>
      <c r="K7" s="124" t="s">
        <v>217</v>
      </c>
      <c r="L7" s="81"/>
      <c r="M7" s="80"/>
    </row>
    <row r="8" spans="1:13" ht="23.85" customHeight="1">
      <c r="A8" s="80"/>
      <c r="B8" s="107">
        <v>2013</v>
      </c>
      <c r="C8" s="125">
        <v>32.052</v>
      </c>
      <c r="D8" s="125">
        <v>786.06077623861222</v>
      </c>
      <c r="E8" s="125">
        <v>2519.482</v>
      </c>
      <c r="F8" s="110">
        <v>3.4</v>
      </c>
      <c r="G8" s="125">
        <v>85662.387999999992</v>
      </c>
      <c r="H8" s="125">
        <v>319.23700000000002</v>
      </c>
      <c r="I8" s="126" t="s">
        <v>211</v>
      </c>
      <c r="J8" s="125" t="s">
        <v>14</v>
      </c>
      <c r="K8" s="125">
        <v>101.042</v>
      </c>
      <c r="L8" s="116"/>
      <c r="M8" s="80"/>
    </row>
    <row r="9" spans="1:13" ht="23.85" customHeight="1">
      <c r="A9" s="80"/>
      <c r="B9" s="107">
        <v>2014</v>
      </c>
      <c r="C9" s="125">
        <v>38.414000000000001</v>
      </c>
      <c r="D9" s="125">
        <v>969.25834331233409</v>
      </c>
      <c r="E9" s="125">
        <v>3723.3090000000002</v>
      </c>
      <c r="F9" s="110">
        <v>3.44</v>
      </c>
      <c r="G9" s="125">
        <v>128081.8296</v>
      </c>
      <c r="H9" s="125">
        <v>529.79399999999998</v>
      </c>
      <c r="I9" s="126" t="s">
        <v>211</v>
      </c>
      <c r="J9" s="125" t="s">
        <v>14</v>
      </c>
      <c r="K9" s="125">
        <v>179.46299999999999</v>
      </c>
      <c r="L9" s="81"/>
      <c r="M9" s="80"/>
    </row>
    <row r="10" spans="1:13" ht="23.85" customHeight="1">
      <c r="A10" s="80"/>
      <c r="B10" s="107">
        <v>2015</v>
      </c>
      <c r="C10" s="125">
        <v>37.604999999999997</v>
      </c>
      <c r="D10" s="125">
        <v>958.67889908256882</v>
      </c>
      <c r="E10" s="125">
        <v>3605.1120000000001</v>
      </c>
      <c r="F10" s="110">
        <v>3.81</v>
      </c>
      <c r="G10" s="125">
        <v>137355</v>
      </c>
      <c r="H10" s="125">
        <v>481.56900000000002</v>
      </c>
      <c r="I10" s="126" t="s">
        <v>211</v>
      </c>
      <c r="J10" s="125" t="s">
        <v>14</v>
      </c>
      <c r="K10" s="125">
        <v>165.52199999999999</v>
      </c>
      <c r="L10" s="81"/>
      <c r="M10" s="80"/>
    </row>
    <row r="11" spans="1:13" ht="23.85" customHeight="1">
      <c r="A11" s="80"/>
      <c r="B11" s="107">
        <v>2016</v>
      </c>
      <c r="C11" s="125">
        <v>32.874000000000002</v>
      </c>
      <c r="D11" s="125">
        <v>916.94287278700483</v>
      </c>
      <c r="E11" s="125">
        <v>3014.3580000000002</v>
      </c>
      <c r="F11" s="110">
        <v>3.86</v>
      </c>
      <c r="G11" s="125">
        <v>116654</v>
      </c>
      <c r="H11" s="125">
        <v>560.89700000000005</v>
      </c>
      <c r="I11" s="125" t="s">
        <v>14</v>
      </c>
      <c r="J11" s="125" t="s">
        <v>14</v>
      </c>
      <c r="K11" s="125">
        <v>143.613</v>
      </c>
      <c r="L11" s="81"/>
      <c r="M11" s="80"/>
    </row>
    <row r="12" spans="1:13" ht="23.85" customHeight="1">
      <c r="A12" s="80"/>
      <c r="B12" s="107">
        <v>2017</v>
      </c>
      <c r="C12" s="125">
        <v>36.670999999999999</v>
      </c>
      <c r="D12" s="125">
        <v>897.916609855199</v>
      </c>
      <c r="E12" s="125">
        <v>3292.75</v>
      </c>
      <c r="F12" s="110">
        <v>4.07</v>
      </c>
      <c r="G12" s="125">
        <v>134014.92499999999</v>
      </c>
      <c r="H12" s="125">
        <v>642.971</v>
      </c>
      <c r="I12" s="125" t="s">
        <v>14</v>
      </c>
      <c r="J12" s="125" t="s">
        <v>14</v>
      </c>
      <c r="K12" s="125">
        <v>232.21</v>
      </c>
      <c r="L12" s="81"/>
      <c r="M12" s="80"/>
    </row>
    <row r="13" spans="1:13" ht="23.85" customHeight="1">
      <c r="A13" s="80"/>
      <c r="B13" s="107">
        <v>2018</v>
      </c>
      <c r="C13" s="125">
        <v>35.296999999999997</v>
      </c>
      <c r="D13" s="125">
        <v>813.35722582655751</v>
      </c>
      <c r="E13" s="125">
        <v>2870.9070000000002</v>
      </c>
      <c r="F13" s="110">
        <v>3.52</v>
      </c>
      <c r="G13" s="125">
        <v>101055.92640000001</v>
      </c>
      <c r="H13" s="125">
        <v>493.17899999999997</v>
      </c>
      <c r="I13" s="125" t="s">
        <v>14</v>
      </c>
      <c r="J13" s="125" t="s">
        <v>14</v>
      </c>
      <c r="K13" s="125">
        <v>164.33699999999999</v>
      </c>
      <c r="L13" s="81"/>
      <c r="M13" s="80"/>
    </row>
    <row r="14" spans="1:13" ht="23.85" customHeight="1">
      <c r="A14" s="80"/>
      <c r="B14" s="107">
        <v>2019</v>
      </c>
      <c r="C14" s="125">
        <v>30.177</v>
      </c>
      <c r="D14" s="125">
        <v>912.1867647546145</v>
      </c>
      <c r="E14" s="125">
        <v>2752.7060000000001</v>
      </c>
      <c r="F14" s="110">
        <v>3.22</v>
      </c>
      <c r="G14" s="125">
        <v>88637.133200000011</v>
      </c>
      <c r="H14" s="125">
        <v>361.23200000000003</v>
      </c>
      <c r="I14" s="125" t="s">
        <v>14</v>
      </c>
      <c r="J14" s="125" t="s">
        <v>14</v>
      </c>
      <c r="K14" s="125">
        <v>178.23400000000001</v>
      </c>
      <c r="L14" s="81"/>
      <c r="M14" s="80"/>
    </row>
    <row r="15" spans="1:13" ht="23.85" customHeight="1">
      <c r="A15" s="80"/>
      <c r="B15" s="107">
        <v>2020</v>
      </c>
      <c r="C15" s="125">
        <v>27.620999999999999</v>
      </c>
      <c r="D15" s="125">
        <v>880.79504699999995</v>
      </c>
      <c r="E15" s="125">
        <v>2432.8440000000001</v>
      </c>
      <c r="F15" s="110">
        <v>3.15</v>
      </c>
      <c r="G15" s="125">
        <v>76634.585999999996</v>
      </c>
      <c r="H15" s="125">
        <v>319.13299999999998</v>
      </c>
      <c r="I15" s="125" t="s">
        <v>14</v>
      </c>
      <c r="J15" s="125" t="s">
        <v>14</v>
      </c>
      <c r="K15" s="125">
        <v>175.76300000000001</v>
      </c>
      <c r="L15" s="81"/>
      <c r="M15" s="80"/>
    </row>
    <row r="16" spans="1:13" ht="23.85" customHeight="1">
      <c r="A16" s="80"/>
      <c r="B16" s="107">
        <v>2021</v>
      </c>
      <c r="C16" s="125">
        <v>29.5</v>
      </c>
      <c r="D16" s="125">
        <v>849.59084745762709</v>
      </c>
      <c r="E16" s="125">
        <v>2506.2930000000001</v>
      </c>
      <c r="F16" s="110">
        <v>3.02</v>
      </c>
      <c r="G16" s="125">
        <v>75690.048599999995</v>
      </c>
      <c r="H16" s="125">
        <v>357.815</v>
      </c>
      <c r="I16" s="125" t="s">
        <v>14</v>
      </c>
      <c r="J16" s="125" t="s">
        <v>14</v>
      </c>
      <c r="K16" s="125">
        <v>179.107</v>
      </c>
      <c r="L16" s="81"/>
      <c r="M16" s="80"/>
    </row>
    <row r="17" spans="1:13" ht="23.85" customHeight="1">
      <c r="A17" s="80"/>
      <c r="B17" s="107">
        <v>2022</v>
      </c>
      <c r="C17" s="125">
        <v>24.779</v>
      </c>
      <c r="D17" s="125">
        <v>807.55559142822551</v>
      </c>
      <c r="E17" s="125">
        <v>2001.0419999999999</v>
      </c>
      <c r="F17" s="110">
        <v>4.3899999999999997</v>
      </c>
      <c r="G17" s="125">
        <v>87845.743799999982</v>
      </c>
      <c r="H17" s="125">
        <v>279.02999999999997</v>
      </c>
      <c r="I17" s="125">
        <v>75.465000000000003</v>
      </c>
      <c r="J17" s="125" t="s">
        <v>14</v>
      </c>
      <c r="K17" s="125">
        <v>140.49299999999999</v>
      </c>
      <c r="L17" s="81"/>
      <c r="M17" s="80"/>
    </row>
    <row r="18" spans="1:13" ht="23.85" customHeight="1">
      <c r="A18" s="80"/>
      <c r="B18" s="107">
        <v>2023</v>
      </c>
      <c r="C18" s="125">
        <v>34.692999999999998</v>
      </c>
      <c r="D18" s="125">
        <f>E18/C18*10</f>
        <v>822.94209206468167</v>
      </c>
      <c r="E18" s="125">
        <v>2855.0329999999999</v>
      </c>
      <c r="F18" s="110">
        <v>5.76</v>
      </c>
      <c r="G18" s="125">
        <v>164449.9008</v>
      </c>
      <c r="H18" s="125">
        <v>400.846</v>
      </c>
      <c r="I18" s="125">
        <v>129.054</v>
      </c>
      <c r="J18" s="125" t="s">
        <v>14</v>
      </c>
      <c r="K18" s="125">
        <v>2191.058</v>
      </c>
      <c r="L18" s="81"/>
      <c r="M18" s="80"/>
    </row>
    <row r="19" spans="1:13" ht="23.8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</row>
    <row r="20" spans="1:13" ht="23.85" customHeight="1">
      <c r="A20" s="80"/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L20" s="80"/>
      <c r="M20" s="80"/>
    </row>
    <row r="21" spans="1:13" ht="23.8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</row>
    <row r="22" spans="1:13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</row>
    <row r="23" spans="1:13" ht="23.85" customHeight="1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</row>
    <row r="24" spans="1:13" ht="23.85" customHeight="1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</row>
    <row r="25" spans="1:13" ht="23.8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</row>
    <row r="26" spans="1:13" ht="23.85" customHeight="1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</row>
    <row r="27" spans="1:13" ht="23.8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</row>
    <row r="28" spans="1:13" ht="23.85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</row>
    <row r="29" spans="1:13" ht="23.85" customHeight="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</row>
    <row r="30" spans="1:13" ht="23.8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129"/>
      <c r="M30" s="129"/>
    </row>
    <row r="31" spans="1:13" ht="23.8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129"/>
      <c r="M31" s="129"/>
    </row>
    <row r="32" spans="1:13" ht="23.8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129"/>
      <c r="M32" s="129"/>
    </row>
    <row r="33" spans="1:13" ht="23.85" customHeight="1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129"/>
      <c r="M33" s="129"/>
    </row>
    <row r="34" spans="1:13" ht="23.8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129"/>
      <c r="M34" s="129"/>
    </row>
    <row r="35" spans="1:13" ht="23.85" customHeight="1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129"/>
      <c r="M35" s="129"/>
    </row>
    <row r="36" spans="1:13" ht="23.85" customHeight="1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129"/>
      <c r="M36" s="129"/>
    </row>
    <row r="37" spans="1:13" ht="23.85" customHeight="1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129"/>
      <c r="M37" s="129"/>
    </row>
    <row r="38" spans="1:13" ht="23.8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129"/>
      <c r="M38" s="129"/>
    </row>
    <row r="39" spans="1:13" ht="23.8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129"/>
      <c r="M39" s="129"/>
    </row>
    <row r="40" spans="1:13" ht="23.8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129"/>
      <c r="M40" s="129"/>
    </row>
    <row r="41" spans="1:13" ht="23.8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129"/>
      <c r="M41" s="129"/>
    </row>
    <row r="42" spans="1:13" ht="23.8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129"/>
    </row>
    <row r="43" spans="1:13" ht="23.8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129"/>
    </row>
    <row r="44" spans="1:13" ht="23.8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</row>
    <row r="45" spans="1:13" ht="23.85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</row>
    <row r="46" spans="1:13" ht="23.8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</row>
    <row r="47" spans="1:13" ht="23.8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</row>
    <row r="48" spans="1:13" ht="23.85" customHeight="1">
      <c r="A48" s="80"/>
      <c r="B48" s="80" t="s">
        <v>198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</row>
    <row r="49" spans="1:13" ht="23.85" customHeight="1">
      <c r="A49" s="80"/>
      <c r="B49" s="80" t="s">
        <v>212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</row>
    <row r="50" spans="1:13" ht="23.85" customHeight="1">
      <c r="A50" s="80"/>
      <c r="B50" s="80" t="s">
        <v>213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</row>
  </sheetData>
  <mergeCells count="10">
    <mergeCell ref="B20:K20"/>
    <mergeCell ref="B1:K1"/>
    <mergeCell ref="B3:K3"/>
    <mergeCell ref="B5:B7"/>
    <mergeCell ref="C5:C6"/>
    <mergeCell ref="D5:D6"/>
    <mergeCell ref="E5:E6"/>
    <mergeCell ref="F5:F6"/>
    <mergeCell ref="G5:G6"/>
    <mergeCell ref="H5:K5"/>
  </mergeCells>
  <printOptions horizontalCentered="1"/>
  <pageMargins left="0.7" right="0.7" top="0.75" bottom="0.75" header="0.3" footer="0.3"/>
  <pageSetup paperSize="9" scale="36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824F4-C5BB-43B9-9C72-251F5AF2A726}">
  <sheetPr codeName="Hoja133">
    <pageSetUpPr fitToPage="1"/>
  </sheetPr>
  <dimension ref="A1:Y102"/>
  <sheetViews>
    <sheetView showGridLines="0" zoomScale="70" zoomScaleNormal="70" zoomScaleSheetLayoutView="100" workbookViewId="0">
      <pane xSplit="2" ySplit="10" topLeftCell="C11" activePane="bottomRight" state="frozen"/>
      <selection activeCell="D26" sqref="D26"/>
      <selection pane="topRight" activeCell="D26" sqref="D26"/>
      <selection pane="bottomLeft" activeCell="D26" sqref="D26"/>
      <selection pane="bottomRight" activeCell="G25" sqref="G25"/>
    </sheetView>
  </sheetViews>
  <sheetFormatPr baseColWidth="10" defaultColWidth="11.42578125" defaultRowHeight="12.75"/>
  <cols>
    <col min="1" max="1" width="6.42578125" style="12" customWidth="1"/>
    <col min="2" max="2" width="22.7109375" style="6" customWidth="1"/>
    <col min="3" max="11" width="13" style="6" customWidth="1"/>
    <col min="12" max="12" width="9.28515625" style="6" customWidth="1"/>
    <col min="13" max="13" width="10.28515625" style="6" customWidth="1"/>
    <col min="14" max="16" width="22.7109375" style="6" customWidth="1"/>
    <col min="17" max="17" width="8.140625" style="6" customWidth="1"/>
    <col min="18" max="18" width="20.42578125" style="6" customWidth="1"/>
    <col min="19" max="19" width="20.28515625" style="6" customWidth="1"/>
    <col min="20" max="21" width="22.7109375" style="6" customWidth="1"/>
    <col min="22" max="22" width="10.42578125" style="6" customWidth="1"/>
    <col min="23" max="23" width="11.28515625" style="6" customWidth="1"/>
    <col min="24" max="24" width="7.7109375" style="6" customWidth="1"/>
    <col min="25" max="25" width="22.7109375" style="6" customWidth="1"/>
    <col min="26" max="16384" width="11.42578125" style="6"/>
  </cols>
  <sheetData>
    <row r="1" spans="1:25" s="7" customFormat="1" ht="26.25">
      <c r="A1" s="204" t="s">
        <v>218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</row>
    <row r="2" spans="1:25" s="7" customFormat="1" ht="14.25">
      <c r="A2" s="85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</row>
    <row r="3" spans="1:25" s="7" customFormat="1" ht="23.25">
      <c r="A3" s="194" t="s">
        <v>219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</row>
    <row r="4" spans="1:25" s="7" customFormat="1" ht="22.35" customHeight="1">
      <c r="A4" s="89"/>
      <c r="B4" s="65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</row>
    <row r="5" spans="1:25" ht="22.35" customHeight="1">
      <c r="A5" s="89"/>
      <c r="B5" s="196" t="s">
        <v>175</v>
      </c>
      <c r="C5" s="196" t="s">
        <v>96</v>
      </c>
      <c r="D5" s="197"/>
      <c r="E5" s="197"/>
      <c r="F5" s="197"/>
      <c r="G5" s="197"/>
      <c r="H5" s="197"/>
      <c r="I5" s="197"/>
      <c r="J5" s="197"/>
      <c r="K5" s="197"/>
      <c r="L5" s="198" t="s">
        <v>97</v>
      </c>
      <c r="M5" s="199"/>
      <c r="N5" s="200" t="s">
        <v>98</v>
      </c>
      <c r="O5" s="201"/>
      <c r="P5" s="201"/>
      <c r="Q5" s="201"/>
      <c r="R5" s="201"/>
      <c r="S5" s="201"/>
      <c r="T5" s="201"/>
      <c r="U5" s="206" t="s">
        <v>220</v>
      </c>
      <c r="V5" s="208" t="s">
        <v>178</v>
      </c>
      <c r="W5" s="209"/>
      <c r="X5" s="209"/>
      <c r="Y5" s="210" t="s">
        <v>179</v>
      </c>
    </row>
    <row r="6" spans="1:25" ht="22.35" customHeight="1">
      <c r="A6" s="89"/>
      <c r="B6" s="196"/>
      <c r="C6" s="196"/>
      <c r="D6" s="197"/>
      <c r="E6" s="197"/>
      <c r="F6" s="197"/>
      <c r="G6" s="197"/>
      <c r="H6" s="197"/>
      <c r="I6" s="197"/>
      <c r="J6" s="197"/>
      <c r="K6" s="197"/>
      <c r="L6" s="198"/>
      <c r="M6" s="199"/>
      <c r="N6" s="200"/>
      <c r="O6" s="201"/>
      <c r="P6" s="201"/>
      <c r="Q6" s="201"/>
      <c r="R6" s="201"/>
      <c r="S6" s="201"/>
      <c r="T6" s="201"/>
      <c r="U6" s="206"/>
      <c r="V6" s="208"/>
      <c r="W6" s="209"/>
      <c r="X6" s="209"/>
      <c r="Y6" s="210"/>
    </row>
    <row r="7" spans="1:25" ht="22.35" customHeight="1">
      <c r="A7" s="89"/>
      <c r="B7" s="196"/>
      <c r="C7" s="196" t="s">
        <v>99</v>
      </c>
      <c r="D7" s="197"/>
      <c r="E7" s="197"/>
      <c r="F7" s="196" t="s">
        <v>100</v>
      </c>
      <c r="G7" s="197"/>
      <c r="H7" s="197"/>
      <c r="I7" s="196" t="s">
        <v>101</v>
      </c>
      <c r="J7" s="197"/>
      <c r="K7" s="197"/>
      <c r="L7" s="198"/>
      <c r="M7" s="199"/>
      <c r="N7" s="193" t="s">
        <v>102</v>
      </c>
      <c r="O7" s="202"/>
      <c r="P7" s="202"/>
      <c r="Q7" s="193" t="s">
        <v>103</v>
      </c>
      <c r="R7" s="202"/>
      <c r="S7" s="202"/>
      <c r="T7" s="193" t="s">
        <v>104</v>
      </c>
      <c r="U7" s="206"/>
      <c r="V7" s="208"/>
      <c r="W7" s="209"/>
      <c r="X7" s="209"/>
      <c r="Y7" s="210"/>
    </row>
    <row r="8" spans="1:25" ht="22.35" customHeight="1">
      <c r="A8" s="89"/>
      <c r="B8" s="196"/>
      <c r="C8" s="196"/>
      <c r="D8" s="197"/>
      <c r="E8" s="197"/>
      <c r="F8" s="196"/>
      <c r="G8" s="197"/>
      <c r="H8" s="197"/>
      <c r="I8" s="196"/>
      <c r="J8" s="197"/>
      <c r="K8" s="197"/>
      <c r="L8" s="198"/>
      <c r="M8" s="199"/>
      <c r="N8" s="193"/>
      <c r="O8" s="202"/>
      <c r="P8" s="202"/>
      <c r="Q8" s="193"/>
      <c r="R8" s="202"/>
      <c r="S8" s="202"/>
      <c r="T8" s="193"/>
      <c r="U8" s="206"/>
      <c r="V8" s="208"/>
      <c r="W8" s="209"/>
      <c r="X8" s="209"/>
      <c r="Y8" s="210"/>
    </row>
    <row r="9" spans="1:25" ht="41.1" customHeight="1">
      <c r="A9" s="89"/>
      <c r="B9" s="196"/>
      <c r="C9" s="70" t="s">
        <v>6</v>
      </c>
      <c r="D9" s="70" t="s">
        <v>7</v>
      </c>
      <c r="E9" s="70" t="s">
        <v>8</v>
      </c>
      <c r="F9" s="70" t="s">
        <v>6</v>
      </c>
      <c r="G9" s="70" t="s">
        <v>7</v>
      </c>
      <c r="H9" s="70" t="s">
        <v>8</v>
      </c>
      <c r="I9" s="70" t="s">
        <v>6</v>
      </c>
      <c r="J9" s="70" t="s">
        <v>7</v>
      </c>
      <c r="K9" s="70" t="s">
        <v>8</v>
      </c>
      <c r="L9" s="74" t="s">
        <v>6</v>
      </c>
      <c r="M9" s="74" t="s">
        <v>7</v>
      </c>
      <c r="N9" s="64" t="s">
        <v>105</v>
      </c>
      <c r="O9" s="64" t="s">
        <v>106</v>
      </c>
      <c r="P9" s="64" t="s">
        <v>107</v>
      </c>
      <c r="Q9" s="64" t="s">
        <v>108</v>
      </c>
      <c r="R9" s="64" t="s">
        <v>180</v>
      </c>
      <c r="S9" s="64" t="s">
        <v>184</v>
      </c>
      <c r="T9" s="64" t="s">
        <v>109</v>
      </c>
      <c r="U9" s="206"/>
      <c r="V9" s="86" t="s">
        <v>6</v>
      </c>
      <c r="W9" s="86" t="s">
        <v>7</v>
      </c>
      <c r="X9" s="87" t="s">
        <v>8</v>
      </c>
      <c r="Y9" s="210"/>
    </row>
    <row r="10" spans="1:25" ht="23.85" customHeight="1">
      <c r="A10" s="89"/>
      <c r="B10" s="196"/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0" t="s">
        <v>9</v>
      </c>
      <c r="L10" s="74" t="s">
        <v>110</v>
      </c>
      <c r="M10" s="74" t="s">
        <v>110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77" t="s">
        <v>111</v>
      </c>
      <c r="T10" s="77" t="s">
        <v>111</v>
      </c>
      <c r="U10" s="93" t="s">
        <v>111</v>
      </c>
      <c r="V10" s="93" t="s">
        <v>186</v>
      </c>
      <c r="W10" s="93" t="s">
        <v>186</v>
      </c>
      <c r="X10" s="97" t="s">
        <v>186</v>
      </c>
      <c r="Y10" s="99" t="s">
        <v>111</v>
      </c>
    </row>
    <row r="11" spans="1:25" ht="30.95" customHeight="1">
      <c r="A11" s="203" t="s">
        <v>221</v>
      </c>
      <c r="B11" s="88" t="s">
        <v>222</v>
      </c>
      <c r="C11" s="71">
        <v>5291</v>
      </c>
      <c r="D11" s="71">
        <v>46456</v>
      </c>
      <c r="E11" s="71">
        <v>51747</v>
      </c>
      <c r="F11" s="71">
        <v>5291</v>
      </c>
      <c r="G11" s="71">
        <v>46456</v>
      </c>
      <c r="H11" s="71">
        <v>51747</v>
      </c>
      <c r="I11" s="71">
        <v>5287</v>
      </c>
      <c r="J11" s="71">
        <v>46437</v>
      </c>
      <c r="K11" s="71">
        <v>51724</v>
      </c>
      <c r="L11" s="90" t="s">
        <v>14</v>
      </c>
      <c r="M11" s="75" t="s">
        <v>14</v>
      </c>
      <c r="N11" s="78"/>
      <c r="O11" s="78"/>
      <c r="P11" s="71">
        <v>55038</v>
      </c>
      <c r="Q11" s="71">
        <v>55037</v>
      </c>
      <c r="R11" s="78"/>
      <c r="S11" s="78"/>
      <c r="T11" s="75" t="s">
        <v>14</v>
      </c>
      <c r="U11" s="71">
        <v>10658</v>
      </c>
      <c r="V11" s="96">
        <v>5291</v>
      </c>
      <c r="W11" s="71">
        <v>46456</v>
      </c>
      <c r="X11" s="95">
        <v>51747</v>
      </c>
      <c r="Y11" s="100">
        <v>987.92</v>
      </c>
    </row>
    <row r="12" spans="1:25" ht="30.95" customHeight="1">
      <c r="A12" s="203"/>
      <c r="B12" s="88" t="s">
        <v>223</v>
      </c>
      <c r="C12" s="71">
        <v>7</v>
      </c>
      <c r="D12" s="71">
        <v>0</v>
      </c>
      <c r="E12" s="71">
        <v>7</v>
      </c>
      <c r="F12" s="71">
        <v>7</v>
      </c>
      <c r="G12" s="71">
        <v>0</v>
      </c>
      <c r="H12" s="71">
        <v>7</v>
      </c>
      <c r="I12" s="71">
        <v>7</v>
      </c>
      <c r="J12" s="71">
        <v>0</v>
      </c>
      <c r="K12" s="71">
        <v>7</v>
      </c>
      <c r="L12" s="90" t="s">
        <v>14</v>
      </c>
      <c r="M12" s="75" t="s">
        <v>14</v>
      </c>
      <c r="N12" s="78"/>
      <c r="O12" s="78"/>
      <c r="P12" s="71">
        <v>7</v>
      </c>
      <c r="Q12" s="71">
        <v>7</v>
      </c>
      <c r="R12" s="78"/>
      <c r="S12" s="78"/>
      <c r="T12" s="75" t="s">
        <v>14</v>
      </c>
      <c r="U12" s="71">
        <v>0</v>
      </c>
      <c r="V12" s="96">
        <v>7</v>
      </c>
      <c r="W12" s="71">
        <v>0</v>
      </c>
      <c r="X12" s="95">
        <v>7</v>
      </c>
      <c r="Y12" s="100">
        <v>0.42</v>
      </c>
    </row>
    <row r="13" spans="1:25" s="5" customFormat="1" ht="30.95" customHeight="1">
      <c r="A13" s="203"/>
      <c r="B13" s="88" t="s">
        <v>224</v>
      </c>
      <c r="C13" s="71">
        <v>46</v>
      </c>
      <c r="D13" s="71">
        <v>140</v>
      </c>
      <c r="E13" s="71">
        <v>186</v>
      </c>
      <c r="F13" s="71">
        <v>46</v>
      </c>
      <c r="G13" s="71">
        <v>140</v>
      </c>
      <c r="H13" s="71">
        <v>186</v>
      </c>
      <c r="I13" s="71">
        <v>46</v>
      </c>
      <c r="J13" s="71">
        <v>140</v>
      </c>
      <c r="K13" s="71">
        <v>186</v>
      </c>
      <c r="L13" s="90" t="s">
        <v>14</v>
      </c>
      <c r="M13" s="75" t="s">
        <v>14</v>
      </c>
      <c r="N13" s="78"/>
      <c r="O13" s="78"/>
      <c r="P13" s="71">
        <v>480</v>
      </c>
      <c r="Q13" s="71">
        <v>456</v>
      </c>
      <c r="R13" s="78"/>
      <c r="S13" s="78"/>
      <c r="T13" s="75" t="s">
        <v>14</v>
      </c>
      <c r="U13" s="71">
        <v>0</v>
      </c>
      <c r="V13" s="96">
        <v>46</v>
      </c>
      <c r="W13" s="71">
        <v>140</v>
      </c>
      <c r="X13" s="95">
        <v>186</v>
      </c>
      <c r="Y13" s="100">
        <v>10.01</v>
      </c>
    </row>
    <row r="14" spans="1:25" s="5" customFormat="1" ht="30.95" customHeight="1">
      <c r="A14" s="203"/>
      <c r="B14" s="88" t="s">
        <v>20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90" t="s">
        <v>14</v>
      </c>
      <c r="M14" s="75" t="s">
        <v>14</v>
      </c>
      <c r="N14" s="78"/>
      <c r="O14" s="78"/>
      <c r="P14" s="71">
        <v>0</v>
      </c>
      <c r="Q14" s="71">
        <v>0</v>
      </c>
      <c r="R14" s="78"/>
      <c r="S14" s="78"/>
      <c r="T14" s="75" t="s">
        <v>14</v>
      </c>
      <c r="U14" s="71">
        <v>0</v>
      </c>
      <c r="V14" s="96">
        <v>0</v>
      </c>
      <c r="W14" s="71">
        <v>0</v>
      </c>
      <c r="X14" s="95">
        <v>0</v>
      </c>
      <c r="Y14" s="100">
        <v>0</v>
      </c>
    </row>
    <row r="15" spans="1:25" s="5" customFormat="1" ht="23.85" customHeight="1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</row>
    <row r="16" spans="1:25" s="5" customFormat="1" ht="23.85" customHeight="1">
      <c r="A16" s="80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</row>
    <row r="17" spans="1:25" s="5" customFormat="1" ht="23.85" customHeight="1">
      <c r="A17" s="80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</row>
    <row r="18" spans="1:25" s="5" customFormat="1" ht="23.85" customHeight="1">
      <c r="A18" s="80"/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</row>
    <row r="19" spans="1:25" s="5" customFormat="1" ht="23.8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</row>
    <row r="20" spans="1:25" s="5" customFormat="1" ht="23.85" customHeight="1">
      <c r="A20" s="80"/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</row>
    <row r="21" spans="1:25" s="5" customFormat="1" ht="23.8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</row>
    <row r="22" spans="1:25" s="5" customFormat="1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</row>
    <row r="23" spans="1:25" s="5" customFormat="1" ht="23.85" customHeight="1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</row>
    <row r="24" spans="1:25" s="5" customFormat="1" ht="23.85" customHeight="1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</row>
    <row r="25" spans="1:25" s="5" customFormat="1" ht="23.8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</row>
    <row r="26" spans="1:25" s="5" customFormat="1" ht="23.85" customHeight="1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</row>
    <row r="27" spans="1:25" s="5" customFormat="1" ht="23.8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</row>
    <row r="28" spans="1:25" s="5" customFormat="1" ht="23.85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</row>
    <row r="29" spans="1:25" s="5" customFormat="1" ht="23.85" customHeight="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</row>
    <row r="30" spans="1:25" s="5" customFormat="1" ht="23.8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</row>
    <row r="31" spans="1:25" s="5" customFormat="1" ht="23.8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</row>
    <row r="32" spans="1:25" s="5" customFormat="1" ht="23.8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</row>
    <row r="33" spans="1:25" s="5" customFormat="1" ht="23.85" customHeight="1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</row>
    <row r="34" spans="1:25" s="5" customFormat="1" ht="23.8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</row>
    <row r="35" spans="1:25" s="5" customFormat="1" ht="23.85" customHeight="1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</row>
    <row r="36" spans="1:25" s="5" customFormat="1" ht="23.85" customHeight="1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</row>
    <row r="37" spans="1:25" s="5" customFormat="1" ht="23.85" customHeight="1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</row>
    <row r="38" spans="1:25" s="5" customFormat="1" ht="23.8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</row>
    <row r="39" spans="1:25" s="5" customFormat="1" ht="23.8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</row>
    <row r="40" spans="1:25" s="5" customFormat="1" ht="23.8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</row>
    <row r="41" spans="1:25" s="5" customFormat="1" ht="23.8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</row>
    <row r="42" spans="1:25" s="5" customFormat="1" ht="23.8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</row>
    <row r="43" spans="1:25" s="5" customFormat="1" ht="23.8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</row>
    <row r="44" spans="1:25" s="5" customFormat="1" ht="23.8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</row>
    <row r="45" spans="1:25" s="5" customFormat="1" ht="23.85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</row>
    <row r="46" spans="1:25" s="5" customFormat="1" ht="23.8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</row>
    <row r="47" spans="1:25" s="5" customFormat="1" ht="23.8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</row>
    <row r="48" spans="1:25" s="5" customFormat="1" ht="23.85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</row>
    <row r="49" spans="1:25" s="5" customFormat="1" ht="23.85" customHeight="1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</row>
    <row r="50" spans="1:25" s="5" customFormat="1" ht="23.85" customHeight="1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</row>
    <row r="51" spans="1:25" s="5" customFormat="1" ht="23.85" customHeight="1">
      <c r="A51" s="80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</row>
    <row r="52" spans="1:25" s="5" customFormat="1" ht="23.85" customHeight="1">
      <c r="A52" s="80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</row>
    <row r="53" spans="1:25" s="5" customFormat="1" ht="23.85" customHeight="1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</row>
    <row r="54" spans="1:25" s="5" customFormat="1" ht="23.85" customHeight="1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</row>
    <row r="55" spans="1:25" s="5" customFormat="1" ht="23.85" customHeight="1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</row>
    <row r="56" spans="1:25" s="5" customFormat="1" ht="23.85" customHeight="1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</row>
    <row r="57" spans="1:25" s="5" customFormat="1" ht="23.85" customHeight="1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</row>
    <row r="58" spans="1:25" s="5" customFormat="1" ht="23.85" customHeight="1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</row>
    <row r="59" spans="1:25" s="5" customFormat="1" ht="23.85" customHeight="1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</row>
    <row r="60" spans="1:25" s="5" customFormat="1" ht="23.85" customHeight="1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</row>
    <row r="61" spans="1:25" s="5" customFormat="1" ht="23.85" customHeight="1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</row>
    <row r="62" spans="1:25" s="5" customFormat="1" ht="23.85" customHeight="1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</row>
    <row r="63" spans="1:25" s="5" customFormat="1" ht="23.85" customHeight="1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</row>
    <row r="64" spans="1:25" s="5" customFormat="1" ht="23.85" customHeight="1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</row>
    <row r="65" spans="1:25" s="5" customFormat="1" ht="23.85" customHeight="1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</row>
    <row r="66" spans="1:25" s="5" customFormat="1" ht="23.85" customHeight="1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</row>
    <row r="67" spans="1:25" s="5" customFormat="1" ht="23.85" customHeight="1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</row>
    <row r="68" spans="1:25" s="5" customFormat="1" ht="23.85" customHeight="1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</row>
    <row r="69" spans="1:25" s="5" customFormat="1" ht="23.85" customHeight="1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</row>
    <row r="70" spans="1:25" s="5" customFormat="1" ht="23.85" customHeight="1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</row>
    <row r="71" spans="1:25" ht="22.35" customHeight="1">
      <c r="A71" s="8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131"/>
      <c r="M71" s="131"/>
      <c r="N71" s="69"/>
      <c r="O71" s="69"/>
      <c r="P71" s="69"/>
      <c r="Q71" s="69"/>
      <c r="R71" s="69"/>
      <c r="S71" s="69"/>
      <c r="T71" s="131"/>
      <c r="U71" s="69"/>
      <c r="V71" s="69"/>
      <c r="W71" s="69"/>
      <c r="X71" s="69"/>
      <c r="Y71" s="69"/>
    </row>
    <row r="72" spans="1:25" ht="22.35" customHeight="1">
      <c r="A72" s="8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131"/>
      <c r="M72" s="131"/>
      <c r="N72" s="69"/>
      <c r="O72" s="69"/>
      <c r="P72" s="69"/>
      <c r="Q72" s="69"/>
      <c r="R72" s="69"/>
      <c r="S72" s="69"/>
      <c r="T72" s="131"/>
      <c r="U72" s="69"/>
      <c r="V72" s="69"/>
      <c r="W72" s="69"/>
      <c r="X72" s="69"/>
      <c r="Y72" s="69"/>
    </row>
    <row r="73" spans="1:25" ht="22.35" customHeight="1">
      <c r="A73" s="8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131"/>
      <c r="M73" s="131"/>
      <c r="N73" s="69"/>
      <c r="O73" s="69"/>
      <c r="P73" s="69"/>
      <c r="Q73" s="69"/>
      <c r="R73" s="69"/>
      <c r="S73" s="69"/>
      <c r="T73" s="131"/>
      <c r="U73" s="69"/>
      <c r="V73" s="69"/>
      <c r="W73" s="69"/>
      <c r="X73" s="69"/>
      <c r="Y73" s="69"/>
    </row>
    <row r="74" spans="1:25" ht="22.35" customHeight="1">
      <c r="A74" s="8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131"/>
      <c r="M74" s="131"/>
      <c r="N74" s="69"/>
      <c r="O74" s="69"/>
      <c r="P74" s="69"/>
      <c r="Q74" s="69"/>
      <c r="R74" s="69"/>
      <c r="S74" s="69"/>
      <c r="T74" s="131"/>
      <c r="U74" s="69"/>
      <c r="V74" s="69"/>
      <c r="W74" s="69"/>
      <c r="X74" s="69"/>
      <c r="Y74" s="69"/>
    </row>
    <row r="75" spans="1:25" ht="22.35" customHeight="1">
      <c r="A75" s="8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131"/>
      <c r="M75" s="131"/>
      <c r="N75" s="69"/>
      <c r="O75" s="69"/>
      <c r="P75" s="69"/>
      <c r="Q75" s="69"/>
      <c r="R75" s="69"/>
      <c r="S75" s="69"/>
      <c r="T75" s="131"/>
      <c r="U75" s="69"/>
      <c r="V75" s="69"/>
      <c r="W75" s="69"/>
      <c r="X75" s="69"/>
      <c r="Y75" s="69"/>
    </row>
    <row r="76" spans="1:25" ht="22.35" customHeight="1">
      <c r="A76" s="8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131"/>
      <c r="M76" s="131"/>
      <c r="N76" s="69"/>
      <c r="O76" s="69"/>
      <c r="P76" s="69"/>
      <c r="Q76" s="69"/>
      <c r="R76" s="69"/>
      <c r="S76" s="69"/>
      <c r="T76" s="131"/>
      <c r="U76" s="69"/>
      <c r="V76" s="69"/>
      <c r="W76" s="69"/>
      <c r="X76" s="69"/>
      <c r="Y76" s="69"/>
    </row>
    <row r="77" spans="1:25" ht="22.35" customHeight="1">
      <c r="A77" s="89"/>
      <c r="B77" s="69"/>
      <c r="C77" s="69"/>
      <c r="D77" s="69"/>
      <c r="E77" s="69"/>
      <c r="F77" s="69"/>
      <c r="G77" s="69"/>
      <c r="H77" s="69"/>
      <c r="I77" s="69" t="s">
        <v>225</v>
      </c>
      <c r="J77" s="69"/>
      <c r="K77" s="69"/>
      <c r="L77" s="131"/>
      <c r="M77" s="131"/>
      <c r="N77" s="69"/>
      <c r="O77" s="69"/>
      <c r="P77" s="69"/>
      <c r="Q77" s="69"/>
      <c r="R77" s="69"/>
      <c r="S77" s="69"/>
      <c r="T77" s="131"/>
      <c r="U77" s="69"/>
      <c r="V77" s="69"/>
      <c r="W77" s="69"/>
      <c r="X77" s="69"/>
      <c r="Y77" s="69"/>
    </row>
    <row r="78" spans="1:25">
      <c r="L78" s="11"/>
      <c r="M78" s="11"/>
      <c r="T78" s="11"/>
    </row>
    <row r="79" spans="1:25">
      <c r="L79" s="11"/>
      <c r="M79" s="11"/>
      <c r="T79" s="11"/>
    </row>
    <row r="80" spans="1:25">
      <c r="L80" s="11"/>
      <c r="M80" s="11"/>
      <c r="T80" s="11"/>
    </row>
    <row r="81" spans="12:20">
      <c r="L81" s="11"/>
      <c r="M81" s="11"/>
      <c r="T81" s="11"/>
    </row>
    <row r="82" spans="12:20">
      <c r="L82" s="11"/>
      <c r="M82" s="11"/>
      <c r="T82" s="11"/>
    </row>
    <row r="83" spans="12:20">
      <c r="L83" s="11"/>
      <c r="M83" s="11"/>
      <c r="T83" s="11"/>
    </row>
    <row r="84" spans="12:20">
      <c r="L84" s="11"/>
      <c r="M84" s="11"/>
      <c r="T84" s="11"/>
    </row>
    <row r="85" spans="12:20">
      <c r="L85" s="11"/>
      <c r="M85" s="11"/>
    </row>
    <row r="86" spans="12:20">
      <c r="L86" s="11"/>
      <c r="M86" s="11"/>
    </row>
    <row r="87" spans="12:20">
      <c r="L87" s="11"/>
      <c r="M87" s="11"/>
    </row>
    <row r="88" spans="12:20">
      <c r="L88" s="11"/>
      <c r="M88" s="11"/>
    </row>
    <row r="89" spans="12:20">
      <c r="L89" s="11"/>
      <c r="M89" s="11"/>
    </row>
    <row r="90" spans="12:20">
      <c r="L90" s="11"/>
      <c r="M90" s="11"/>
    </row>
    <row r="91" spans="12:20">
      <c r="L91" s="11"/>
      <c r="M91" s="11"/>
    </row>
    <row r="92" spans="12:20">
      <c r="L92" s="11"/>
      <c r="M92" s="11"/>
    </row>
    <row r="93" spans="12:20">
      <c r="L93" s="11"/>
      <c r="M93" s="11"/>
    </row>
    <row r="94" spans="12:20">
      <c r="L94" s="11"/>
      <c r="M94" s="11"/>
    </row>
    <row r="95" spans="12:20">
      <c r="L95" s="11"/>
      <c r="M95" s="11"/>
    </row>
    <row r="96" spans="12:20">
      <c r="L96" s="11"/>
      <c r="M96" s="11"/>
    </row>
    <row r="97" spans="12:13">
      <c r="L97" s="11"/>
      <c r="M97" s="11"/>
    </row>
    <row r="98" spans="12:13">
      <c r="L98" s="11"/>
      <c r="M98" s="11"/>
    </row>
    <row r="99" spans="12:13">
      <c r="L99" s="11"/>
      <c r="M99" s="11"/>
    </row>
    <row r="100" spans="12:13">
      <c r="L100" s="11"/>
      <c r="M100" s="11"/>
    </row>
    <row r="101" spans="12:13">
      <c r="L101" s="11"/>
      <c r="M101" s="11"/>
    </row>
    <row r="102" spans="12:13">
      <c r="L102" s="11"/>
      <c r="M102" s="11"/>
    </row>
  </sheetData>
  <mergeCells count="16">
    <mergeCell ref="A11:A14"/>
    <mergeCell ref="A1:Y1"/>
    <mergeCell ref="A3:Y3"/>
    <mergeCell ref="B5:B10"/>
    <mergeCell ref="C5:K6"/>
    <mergeCell ref="L5:M8"/>
    <mergeCell ref="N5:T6"/>
    <mergeCell ref="U5:U9"/>
    <mergeCell ref="V5:X8"/>
    <mergeCell ref="Y5:Y9"/>
    <mergeCell ref="C7:E8"/>
    <mergeCell ref="F7:H8"/>
    <mergeCell ref="I7:K8"/>
    <mergeCell ref="N7:P8"/>
    <mergeCell ref="Q7:S8"/>
    <mergeCell ref="T7:T8"/>
  </mergeCells>
  <dataValidations count="1">
    <dataValidation operator="greaterThanOrEqual" allowBlank="1" showInputMessage="1" showErrorMessage="1" sqref="T96:T1048576 T4 T2" xr:uid="{23348813-55AA-4EAF-A37D-22C1DAA4D060}"/>
  </dataValidations>
  <printOptions horizontalCentered="1"/>
  <pageMargins left="0.35433070866141736" right="0.74803149606299213" top="1.3779527559055118" bottom="0.98425196850393704" header="0.47244094488188981" footer="0"/>
  <pageSetup paperSize="8" scale="35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0D1EE-3E45-4A8E-BEF4-D4720CF79E10}">
  <sheetPr codeName="Hoja134">
    <pageSetUpPr fitToPage="1"/>
  </sheetPr>
  <dimension ref="A1: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5" width="22.7109375" style="6" customWidth="1"/>
    <col min="16" max="16" width="8.140625" style="6" customWidth="1"/>
    <col min="17" max="17" width="20.42578125" style="6" customWidth="1"/>
    <col min="18" max="18" width="20.28515625" style="6" customWidth="1"/>
    <col min="19" max="20" width="22.7109375" style="6" customWidth="1"/>
    <col min="21" max="21" width="10.42578125" style="6" customWidth="1"/>
    <col min="22" max="22" width="11.28515625" style="6" customWidth="1"/>
    <col min="23" max="23" width="7.7109375" style="6" customWidth="1"/>
    <col min="24" max="24" width="22.7109375" style="6" customWidth="1"/>
    <col min="25" max="25" width="13.5703125" style="6" customWidth="1"/>
    <col min="26" max="16384" width="11.42578125" style="6"/>
  </cols>
  <sheetData>
    <row r="1" spans="1:25" ht="26.25">
      <c r="A1" s="204" t="s">
        <v>218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132"/>
    </row>
    <row r="2" spans="1:25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1"/>
    </row>
    <row r="3" spans="1:25" ht="23.25">
      <c r="A3" s="194" t="s">
        <v>226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61"/>
    </row>
    <row r="4" spans="1:25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</row>
    <row r="5" spans="1:25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6" t="s">
        <v>220</v>
      </c>
      <c r="U5" s="208" t="s">
        <v>178</v>
      </c>
      <c r="V5" s="209"/>
      <c r="W5" s="209"/>
      <c r="X5" s="221" t="s">
        <v>179</v>
      </c>
      <c r="Y5" s="134"/>
    </row>
    <row r="6" spans="1:25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6"/>
      <c r="U6" s="208"/>
      <c r="V6" s="209"/>
      <c r="W6" s="209"/>
      <c r="X6" s="221"/>
      <c r="Y6" s="134"/>
    </row>
    <row r="7" spans="1:25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193" t="s">
        <v>104</v>
      </c>
      <c r="T7" s="206"/>
      <c r="U7" s="208"/>
      <c r="V7" s="209"/>
      <c r="W7" s="209"/>
      <c r="X7" s="221"/>
      <c r="Y7" s="134"/>
    </row>
    <row r="8" spans="1:25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193"/>
      <c r="T8" s="206"/>
      <c r="U8" s="208"/>
      <c r="V8" s="209"/>
      <c r="W8" s="209"/>
      <c r="X8" s="221"/>
      <c r="Y8" s="134"/>
    </row>
    <row r="9" spans="1:25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180</v>
      </c>
      <c r="R9" s="64" t="s">
        <v>184</v>
      </c>
      <c r="S9" s="64" t="s">
        <v>109</v>
      </c>
      <c r="T9" s="206"/>
      <c r="U9" s="86" t="s">
        <v>6</v>
      </c>
      <c r="V9" s="86" t="s">
        <v>7</v>
      </c>
      <c r="W9" s="87" t="s">
        <v>8</v>
      </c>
      <c r="X9" s="221"/>
      <c r="Y9" s="134"/>
    </row>
    <row r="10" spans="1:25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77" t="s">
        <v>111</v>
      </c>
      <c r="T10" s="93" t="s">
        <v>111</v>
      </c>
      <c r="U10" s="93" t="s">
        <v>186</v>
      </c>
      <c r="V10" s="93" t="s">
        <v>186</v>
      </c>
      <c r="W10" s="97" t="s">
        <v>186</v>
      </c>
      <c r="X10" s="133" t="s">
        <v>111</v>
      </c>
      <c r="Y10" s="134"/>
    </row>
    <row r="11" spans="1:25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8"/>
      <c r="R11" s="78"/>
      <c r="S11" s="75">
        <v>0</v>
      </c>
      <c r="T11" s="71">
        <v>0</v>
      </c>
      <c r="U11" s="95">
        <v>0</v>
      </c>
      <c r="V11" s="95">
        <v>0</v>
      </c>
      <c r="W11" s="95">
        <v>0</v>
      </c>
      <c r="X11" s="95">
        <v>0</v>
      </c>
      <c r="Y11" s="134"/>
    </row>
    <row r="12" spans="1:25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8"/>
      <c r="R12" s="78"/>
      <c r="S12" s="75">
        <v>0</v>
      </c>
      <c r="T12" s="71">
        <v>0</v>
      </c>
      <c r="U12" s="98">
        <v>0</v>
      </c>
      <c r="V12" s="98">
        <v>0</v>
      </c>
      <c r="W12" s="98">
        <v>0</v>
      </c>
      <c r="X12" s="98">
        <v>0</v>
      </c>
      <c r="Y12" s="134"/>
    </row>
    <row r="13" spans="1:25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8"/>
      <c r="R13" s="78"/>
      <c r="S13" s="75">
        <v>0</v>
      </c>
      <c r="T13" s="71">
        <v>0</v>
      </c>
      <c r="U13" s="98">
        <v>0</v>
      </c>
      <c r="V13" s="98">
        <v>0</v>
      </c>
      <c r="W13" s="98">
        <v>0</v>
      </c>
      <c r="X13" s="98">
        <v>0</v>
      </c>
      <c r="Y13" s="134"/>
    </row>
    <row r="14" spans="1:25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8"/>
      <c r="R14" s="78"/>
      <c r="S14" s="75">
        <v>0</v>
      </c>
      <c r="T14" s="71">
        <v>0</v>
      </c>
      <c r="U14" s="98">
        <v>0</v>
      </c>
      <c r="V14" s="98">
        <v>0</v>
      </c>
      <c r="W14" s="98">
        <v>0</v>
      </c>
      <c r="X14" s="98">
        <v>0</v>
      </c>
      <c r="Y14" s="134"/>
    </row>
    <row r="15" spans="1:25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8"/>
      <c r="R15" s="78"/>
      <c r="S15" s="76">
        <v>0</v>
      </c>
      <c r="T15" s="72">
        <v>0</v>
      </c>
      <c r="U15" s="119">
        <v>0</v>
      </c>
      <c r="V15" s="119">
        <v>0</v>
      </c>
      <c r="W15" s="119">
        <v>0</v>
      </c>
      <c r="X15" s="119">
        <v>0</v>
      </c>
      <c r="Y15" s="134"/>
    </row>
    <row r="16" spans="1:25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8"/>
      <c r="R16" s="78"/>
      <c r="S16" s="79"/>
      <c r="T16" s="73"/>
      <c r="U16" s="120"/>
      <c r="V16" s="120"/>
      <c r="W16" s="120"/>
      <c r="X16" s="120"/>
      <c r="Y16" s="134"/>
    </row>
    <row r="17" spans="1:25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8"/>
      <c r="R17" s="78"/>
      <c r="S17" s="76">
        <v>0</v>
      </c>
      <c r="T17" s="72">
        <v>0</v>
      </c>
      <c r="U17" s="119">
        <v>0</v>
      </c>
      <c r="V17" s="119">
        <v>0</v>
      </c>
      <c r="W17" s="119">
        <v>0</v>
      </c>
      <c r="X17" s="119">
        <v>0</v>
      </c>
      <c r="Y17" s="134"/>
    </row>
    <row r="18" spans="1:25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8"/>
      <c r="R18" s="78"/>
      <c r="S18" s="75">
        <v>0</v>
      </c>
      <c r="T18" s="73"/>
      <c r="U18" s="120"/>
      <c r="V18" s="120"/>
      <c r="W18" s="120"/>
      <c r="X18" s="120"/>
      <c r="Y18" s="134"/>
    </row>
    <row r="19" spans="1:25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8"/>
      <c r="R19" s="78"/>
      <c r="S19" s="76">
        <v>0</v>
      </c>
      <c r="T19" s="72">
        <v>0</v>
      </c>
      <c r="U19" s="119">
        <v>0</v>
      </c>
      <c r="V19" s="119">
        <v>0</v>
      </c>
      <c r="W19" s="119">
        <v>0</v>
      </c>
      <c r="X19" s="119">
        <v>0</v>
      </c>
      <c r="Y19" s="134"/>
    </row>
    <row r="20" spans="1:25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8"/>
      <c r="R20" s="78"/>
      <c r="S20" s="79"/>
      <c r="T20" s="73"/>
      <c r="U20" s="120"/>
      <c r="V20" s="120"/>
      <c r="W20" s="120"/>
      <c r="X20" s="120"/>
      <c r="Y20" s="134"/>
    </row>
    <row r="21" spans="1:25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8"/>
      <c r="R21" s="78"/>
      <c r="S21" s="75">
        <v>0</v>
      </c>
      <c r="T21" s="71">
        <v>0</v>
      </c>
      <c r="U21" s="98">
        <v>0</v>
      </c>
      <c r="V21" s="98">
        <v>0</v>
      </c>
      <c r="W21" s="98">
        <v>0</v>
      </c>
      <c r="X21" s="98">
        <v>0</v>
      </c>
      <c r="Y21" s="134"/>
    </row>
    <row r="22" spans="1:25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8"/>
      <c r="R22" s="78"/>
      <c r="S22" s="75">
        <v>0</v>
      </c>
      <c r="T22" s="71">
        <v>0</v>
      </c>
      <c r="U22" s="98">
        <v>0</v>
      </c>
      <c r="V22" s="98">
        <v>0</v>
      </c>
      <c r="W22" s="98">
        <v>0</v>
      </c>
      <c r="X22" s="98">
        <v>0</v>
      </c>
      <c r="Y22" s="134"/>
    </row>
    <row r="23" spans="1:25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8"/>
      <c r="R23" s="78"/>
      <c r="S23" s="75">
        <v>0</v>
      </c>
      <c r="T23" s="71">
        <v>0</v>
      </c>
      <c r="U23" s="98">
        <v>0</v>
      </c>
      <c r="V23" s="98">
        <v>0</v>
      </c>
      <c r="W23" s="98">
        <v>0</v>
      </c>
      <c r="X23" s="98">
        <v>0</v>
      </c>
      <c r="Y23" s="134"/>
    </row>
    <row r="24" spans="1:25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8"/>
      <c r="R24" s="78"/>
      <c r="S24" s="76">
        <v>0</v>
      </c>
      <c r="T24" s="72">
        <v>0</v>
      </c>
      <c r="U24" s="119">
        <v>0</v>
      </c>
      <c r="V24" s="119">
        <v>0</v>
      </c>
      <c r="W24" s="119">
        <v>0</v>
      </c>
      <c r="X24" s="119">
        <v>0</v>
      </c>
      <c r="Y24" s="134"/>
    </row>
    <row r="25" spans="1:25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8"/>
      <c r="R25" s="78"/>
      <c r="S25" s="79"/>
      <c r="T25" s="73"/>
      <c r="U25" s="120"/>
      <c r="V25" s="120"/>
      <c r="W25" s="120"/>
      <c r="X25" s="120"/>
      <c r="Y25" s="134"/>
    </row>
    <row r="26" spans="1:25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8"/>
      <c r="R26" s="78"/>
      <c r="S26" s="76">
        <v>0</v>
      </c>
      <c r="T26" s="72">
        <v>0</v>
      </c>
      <c r="U26" s="119">
        <v>0</v>
      </c>
      <c r="V26" s="119">
        <v>0</v>
      </c>
      <c r="W26" s="119">
        <v>0</v>
      </c>
      <c r="X26" s="119">
        <v>0</v>
      </c>
      <c r="Y26" s="134"/>
    </row>
    <row r="27" spans="1:25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8"/>
      <c r="R27" s="78"/>
      <c r="S27" s="79"/>
      <c r="T27" s="73"/>
      <c r="U27" s="120"/>
      <c r="V27" s="120"/>
      <c r="W27" s="120"/>
      <c r="X27" s="120"/>
      <c r="Y27" s="134"/>
    </row>
    <row r="28" spans="1:25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8"/>
      <c r="R28" s="78"/>
      <c r="S28" s="76">
        <v>0</v>
      </c>
      <c r="T28" s="72">
        <v>0</v>
      </c>
      <c r="U28" s="119">
        <v>0</v>
      </c>
      <c r="V28" s="119">
        <v>0</v>
      </c>
      <c r="W28" s="119">
        <v>0</v>
      </c>
      <c r="X28" s="119">
        <v>0</v>
      </c>
      <c r="Y28" s="134"/>
    </row>
    <row r="29" spans="1:25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8"/>
      <c r="R29" s="78"/>
      <c r="S29" s="79"/>
      <c r="T29" s="73"/>
      <c r="U29" s="120"/>
      <c r="V29" s="120"/>
      <c r="W29" s="120"/>
      <c r="X29" s="120"/>
      <c r="Y29" s="134"/>
    </row>
    <row r="30" spans="1:25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8"/>
      <c r="R30" s="78"/>
      <c r="S30" s="75">
        <v>0</v>
      </c>
      <c r="T30" s="71">
        <v>0</v>
      </c>
      <c r="U30" s="98">
        <v>0</v>
      </c>
      <c r="V30" s="98">
        <v>0</v>
      </c>
      <c r="W30" s="98">
        <v>0</v>
      </c>
      <c r="X30" s="98">
        <v>0</v>
      </c>
      <c r="Y30" s="134"/>
    </row>
    <row r="31" spans="1:25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8"/>
      <c r="R31" s="78"/>
      <c r="S31" s="75">
        <v>0</v>
      </c>
      <c r="T31" s="71">
        <v>0</v>
      </c>
      <c r="U31" s="98">
        <v>0</v>
      </c>
      <c r="V31" s="98">
        <v>0</v>
      </c>
      <c r="W31" s="98">
        <v>0</v>
      </c>
      <c r="X31" s="98">
        <v>0</v>
      </c>
      <c r="Y31" s="134"/>
    </row>
    <row r="32" spans="1:25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8"/>
      <c r="R32" s="78"/>
      <c r="S32" s="75">
        <v>0</v>
      </c>
      <c r="T32" s="71">
        <v>0</v>
      </c>
      <c r="U32" s="98">
        <v>0</v>
      </c>
      <c r="V32" s="98">
        <v>0</v>
      </c>
      <c r="W32" s="98">
        <v>0</v>
      </c>
      <c r="X32" s="98">
        <v>0</v>
      </c>
      <c r="Y32" s="135"/>
    </row>
    <row r="33" spans="1:25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8"/>
      <c r="R33" s="78"/>
      <c r="S33" s="76">
        <v>0</v>
      </c>
      <c r="T33" s="72">
        <v>0</v>
      </c>
      <c r="U33" s="119">
        <v>0</v>
      </c>
      <c r="V33" s="119">
        <v>0</v>
      </c>
      <c r="W33" s="119">
        <v>0</v>
      </c>
      <c r="X33" s="119">
        <v>0</v>
      </c>
      <c r="Y33" s="135"/>
    </row>
    <row r="34" spans="1:25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8"/>
      <c r="R34" s="78"/>
      <c r="S34" s="79"/>
      <c r="T34" s="73"/>
      <c r="U34" s="120"/>
      <c r="V34" s="120"/>
      <c r="W34" s="120"/>
      <c r="X34" s="120"/>
      <c r="Y34" s="134"/>
    </row>
    <row r="35" spans="1:25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8"/>
      <c r="R35" s="78"/>
      <c r="S35" s="75">
        <v>0</v>
      </c>
      <c r="T35" s="71">
        <v>0</v>
      </c>
      <c r="U35" s="98">
        <v>0</v>
      </c>
      <c r="V35" s="98">
        <v>0</v>
      </c>
      <c r="W35" s="98">
        <v>0</v>
      </c>
      <c r="X35" s="98">
        <v>0</v>
      </c>
      <c r="Y35" s="134"/>
    </row>
    <row r="36" spans="1:25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8"/>
      <c r="R36" s="78"/>
      <c r="S36" s="75">
        <v>0</v>
      </c>
      <c r="T36" s="71">
        <v>0</v>
      </c>
      <c r="U36" s="98">
        <v>0</v>
      </c>
      <c r="V36" s="98">
        <v>0</v>
      </c>
      <c r="W36" s="98">
        <v>0</v>
      </c>
      <c r="X36" s="98">
        <v>0</v>
      </c>
      <c r="Y36" s="134"/>
    </row>
    <row r="37" spans="1:25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8"/>
      <c r="R37" s="78"/>
      <c r="S37" s="75">
        <v>0</v>
      </c>
      <c r="T37" s="71">
        <v>0</v>
      </c>
      <c r="U37" s="98">
        <v>0</v>
      </c>
      <c r="V37" s="98">
        <v>0</v>
      </c>
      <c r="W37" s="98">
        <v>0</v>
      </c>
      <c r="X37" s="98">
        <v>0</v>
      </c>
      <c r="Y37" s="134"/>
    </row>
    <row r="38" spans="1:25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8"/>
      <c r="R38" s="78"/>
      <c r="S38" s="75">
        <v>0</v>
      </c>
      <c r="T38" s="71">
        <v>0</v>
      </c>
      <c r="U38" s="98">
        <v>0</v>
      </c>
      <c r="V38" s="98">
        <v>0</v>
      </c>
      <c r="W38" s="98">
        <v>0</v>
      </c>
      <c r="X38" s="98">
        <v>0</v>
      </c>
      <c r="Y38" s="134"/>
    </row>
    <row r="39" spans="1:25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8"/>
      <c r="R39" s="78"/>
      <c r="S39" s="76">
        <v>0</v>
      </c>
      <c r="T39" s="72">
        <v>0</v>
      </c>
      <c r="U39" s="119">
        <v>0</v>
      </c>
      <c r="V39" s="119">
        <v>0</v>
      </c>
      <c r="W39" s="119">
        <v>0</v>
      </c>
      <c r="X39" s="119">
        <v>0</v>
      </c>
      <c r="Y39" s="134"/>
    </row>
    <row r="40" spans="1:25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8"/>
      <c r="R40" s="78"/>
      <c r="S40" s="79"/>
      <c r="T40" s="73"/>
      <c r="U40" s="120"/>
      <c r="V40" s="120"/>
      <c r="W40" s="120"/>
      <c r="X40" s="120"/>
      <c r="Y40" s="134"/>
    </row>
    <row r="41" spans="1:25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8"/>
      <c r="R41" s="78"/>
      <c r="S41" s="76">
        <v>0</v>
      </c>
      <c r="T41" s="72">
        <v>0</v>
      </c>
      <c r="U41" s="119">
        <v>0</v>
      </c>
      <c r="V41" s="119">
        <v>0</v>
      </c>
      <c r="W41" s="119">
        <v>0</v>
      </c>
      <c r="X41" s="119">
        <v>0</v>
      </c>
      <c r="Y41" s="134"/>
    </row>
    <row r="42" spans="1:25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8"/>
      <c r="R42" s="78"/>
      <c r="S42" s="79"/>
      <c r="T42" s="73"/>
      <c r="U42" s="120"/>
      <c r="V42" s="120"/>
      <c r="W42" s="120"/>
      <c r="X42" s="120"/>
      <c r="Y42" s="134"/>
    </row>
    <row r="43" spans="1:25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8"/>
      <c r="R43" s="78"/>
      <c r="S43" s="75">
        <v>0</v>
      </c>
      <c r="T43" s="71">
        <v>0</v>
      </c>
      <c r="U43" s="98">
        <v>0</v>
      </c>
      <c r="V43" s="98">
        <v>0</v>
      </c>
      <c r="W43" s="98">
        <v>0</v>
      </c>
      <c r="X43" s="98">
        <v>0</v>
      </c>
      <c r="Y43" s="134"/>
    </row>
    <row r="44" spans="1:25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8"/>
      <c r="R44" s="78"/>
      <c r="S44" s="75">
        <v>0</v>
      </c>
      <c r="T44" s="71">
        <v>0</v>
      </c>
      <c r="U44" s="98">
        <v>0</v>
      </c>
      <c r="V44" s="98">
        <v>0</v>
      </c>
      <c r="W44" s="98">
        <v>0</v>
      </c>
      <c r="X44" s="98">
        <v>0</v>
      </c>
      <c r="Y44" s="134"/>
    </row>
    <row r="45" spans="1:25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8"/>
      <c r="R45" s="78"/>
      <c r="S45" s="75">
        <v>0</v>
      </c>
      <c r="T45" s="71">
        <v>0</v>
      </c>
      <c r="U45" s="98">
        <v>0</v>
      </c>
      <c r="V45" s="98">
        <v>0</v>
      </c>
      <c r="W45" s="98">
        <v>0</v>
      </c>
      <c r="X45" s="98">
        <v>0</v>
      </c>
      <c r="Y45" s="134"/>
    </row>
    <row r="46" spans="1:25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8"/>
      <c r="R46" s="78"/>
      <c r="S46" s="75">
        <v>0</v>
      </c>
      <c r="T46" s="71">
        <v>0</v>
      </c>
      <c r="U46" s="98">
        <v>0</v>
      </c>
      <c r="V46" s="98">
        <v>0</v>
      </c>
      <c r="W46" s="98">
        <v>0</v>
      </c>
      <c r="X46" s="98">
        <v>0</v>
      </c>
      <c r="Y46" s="134"/>
    </row>
    <row r="47" spans="1:25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8"/>
      <c r="R47" s="78"/>
      <c r="S47" s="75">
        <v>0</v>
      </c>
      <c r="T47" s="71">
        <v>0</v>
      </c>
      <c r="U47" s="98">
        <v>0</v>
      </c>
      <c r="V47" s="98">
        <v>0</v>
      </c>
      <c r="W47" s="98">
        <v>0</v>
      </c>
      <c r="X47" s="98">
        <v>0</v>
      </c>
      <c r="Y47" s="134"/>
    </row>
    <row r="48" spans="1:25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8"/>
      <c r="R48" s="78"/>
      <c r="S48" s="75">
        <v>0</v>
      </c>
      <c r="T48" s="71">
        <v>0</v>
      </c>
      <c r="U48" s="98">
        <v>0</v>
      </c>
      <c r="V48" s="98">
        <v>0</v>
      </c>
      <c r="W48" s="98">
        <v>0</v>
      </c>
      <c r="X48" s="98">
        <v>0</v>
      </c>
      <c r="Y48" s="134"/>
    </row>
    <row r="49" spans="1:25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8"/>
      <c r="R49" s="78"/>
      <c r="S49" s="75">
        <v>0</v>
      </c>
      <c r="T49" s="71">
        <v>0</v>
      </c>
      <c r="U49" s="98">
        <v>0</v>
      </c>
      <c r="V49" s="98">
        <v>0</v>
      </c>
      <c r="W49" s="98">
        <v>0</v>
      </c>
      <c r="X49" s="98">
        <v>0</v>
      </c>
      <c r="Y49" s="134"/>
    </row>
    <row r="50" spans="1:25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8"/>
      <c r="R50" s="78"/>
      <c r="S50" s="75">
        <v>0</v>
      </c>
      <c r="T50" s="71">
        <v>0</v>
      </c>
      <c r="U50" s="98">
        <v>0</v>
      </c>
      <c r="V50" s="98">
        <v>0</v>
      </c>
      <c r="W50" s="98">
        <v>0</v>
      </c>
      <c r="X50" s="98">
        <v>0</v>
      </c>
      <c r="Y50" s="134"/>
    </row>
    <row r="51" spans="1:25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8"/>
      <c r="R51" s="78"/>
      <c r="S51" s="75">
        <v>0</v>
      </c>
      <c r="T51" s="71">
        <v>0</v>
      </c>
      <c r="U51" s="98">
        <v>0</v>
      </c>
      <c r="V51" s="98">
        <v>0</v>
      </c>
      <c r="W51" s="98">
        <v>0</v>
      </c>
      <c r="X51" s="98">
        <v>0</v>
      </c>
      <c r="Y51" s="134"/>
    </row>
    <row r="52" spans="1:25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8"/>
      <c r="R52" s="78"/>
      <c r="S52" s="76">
        <v>0</v>
      </c>
      <c r="T52" s="72">
        <v>0</v>
      </c>
      <c r="U52" s="119">
        <v>0</v>
      </c>
      <c r="V52" s="119">
        <v>0</v>
      </c>
      <c r="W52" s="119">
        <v>0</v>
      </c>
      <c r="X52" s="119">
        <v>0</v>
      </c>
      <c r="Y52" s="134"/>
    </row>
    <row r="53" spans="1:25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8"/>
      <c r="R53" s="78"/>
      <c r="S53" s="79"/>
      <c r="T53" s="73"/>
      <c r="U53" s="120"/>
      <c r="V53" s="120"/>
      <c r="W53" s="120"/>
      <c r="X53" s="120"/>
      <c r="Y53" s="134"/>
    </row>
    <row r="54" spans="1:25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8"/>
      <c r="R54" s="78"/>
      <c r="S54" s="76">
        <v>0</v>
      </c>
      <c r="T54" s="72">
        <v>0</v>
      </c>
      <c r="U54" s="119">
        <v>0</v>
      </c>
      <c r="V54" s="119">
        <v>0</v>
      </c>
      <c r="W54" s="119">
        <v>0</v>
      </c>
      <c r="X54" s="119">
        <v>0</v>
      </c>
      <c r="Y54" s="134"/>
    </row>
    <row r="55" spans="1:25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8"/>
      <c r="R55" s="78"/>
      <c r="S55" s="79"/>
      <c r="T55" s="73"/>
      <c r="U55" s="120"/>
      <c r="V55" s="120"/>
      <c r="W55" s="120"/>
      <c r="X55" s="120"/>
      <c r="Y55" s="134"/>
    </row>
    <row r="56" spans="1:25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8"/>
      <c r="R56" s="78"/>
      <c r="S56" s="75">
        <v>0</v>
      </c>
      <c r="T56" s="71">
        <v>0</v>
      </c>
      <c r="U56" s="98">
        <v>0</v>
      </c>
      <c r="V56" s="98">
        <v>0</v>
      </c>
      <c r="W56" s="98">
        <v>0</v>
      </c>
      <c r="X56" s="98">
        <v>0</v>
      </c>
      <c r="Y56" s="134"/>
    </row>
    <row r="57" spans="1:25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8"/>
      <c r="R57" s="78"/>
      <c r="S57" s="75">
        <v>0</v>
      </c>
      <c r="T57" s="71">
        <v>0</v>
      </c>
      <c r="U57" s="98">
        <v>0</v>
      </c>
      <c r="V57" s="98">
        <v>0</v>
      </c>
      <c r="W57" s="98">
        <v>0</v>
      </c>
      <c r="X57" s="98">
        <v>0</v>
      </c>
      <c r="Y57" s="134"/>
    </row>
    <row r="58" spans="1:25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8"/>
      <c r="R58" s="78"/>
      <c r="S58" s="75">
        <v>0</v>
      </c>
      <c r="T58" s="71">
        <v>0</v>
      </c>
      <c r="U58" s="98">
        <v>0</v>
      </c>
      <c r="V58" s="98">
        <v>0</v>
      </c>
      <c r="W58" s="98">
        <v>0</v>
      </c>
      <c r="X58" s="98">
        <v>0</v>
      </c>
      <c r="Y58" s="134"/>
    </row>
    <row r="59" spans="1:25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8"/>
      <c r="R59" s="78"/>
      <c r="S59" s="75">
        <v>0</v>
      </c>
      <c r="T59" s="71">
        <v>0</v>
      </c>
      <c r="U59" s="98">
        <v>0</v>
      </c>
      <c r="V59" s="98">
        <v>0</v>
      </c>
      <c r="W59" s="98">
        <v>0</v>
      </c>
      <c r="X59" s="98">
        <v>0</v>
      </c>
      <c r="Y59" s="134"/>
    </row>
    <row r="60" spans="1:25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8"/>
      <c r="R60" s="78"/>
      <c r="S60" s="75">
        <v>0</v>
      </c>
      <c r="T60" s="71">
        <v>0</v>
      </c>
      <c r="U60" s="98">
        <v>0</v>
      </c>
      <c r="V60" s="98">
        <v>0</v>
      </c>
      <c r="W60" s="98">
        <v>0</v>
      </c>
      <c r="X60" s="98">
        <v>0</v>
      </c>
      <c r="Y60" s="134"/>
    </row>
    <row r="61" spans="1:25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8"/>
      <c r="R61" s="78"/>
      <c r="S61" s="76">
        <v>0</v>
      </c>
      <c r="T61" s="72">
        <v>0</v>
      </c>
      <c r="U61" s="119">
        <v>0</v>
      </c>
      <c r="V61" s="119">
        <v>0</v>
      </c>
      <c r="W61" s="119">
        <v>0</v>
      </c>
      <c r="X61" s="119">
        <v>0</v>
      </c>
      <c r="Y61" s="134"/>
    </row>
    <row r="62" spans="1:25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8"/>
      <c r="R62" s="78"/>
      <c r="S62" s="79"/>
      <c r="T62" s="73"/>
      <c r="U62" s="120"/>
      <c r="V62" s="120"/>
      <c r="W62" s="120"/>
      <c r="X62" s="120"/>
      <c r="Y62" s="134"/>
    </row>
    <row r="63" spans="1:25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8"/>
      <c r="R63" s="78"/>
      <c r="S63" s="75">
        <v>0</v>
      </c>
      <c r="T63" s="71">
        <v>0</v>
      </c>
      <c r="U63" s="98">
        <v>0</v>
      </c>
      <c r="V63" s="98">
        <v>0</v>
      </c>
      <c r="W63" s="98">
        <v>0</v>
      </c>
      <c r="X63" s="98">
        <v>0</v>
      </c>
      <c r="Y63" s="134"/>
    </row>
    <row r="64" spans="1:25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8"/>
      <c r="R64" s="78"/>
      <c r="S64" s="75">
        <v>0</v>
      </c>
      <c r="T64" s="71">
        <v>0</v>
      </c>
      <c r="U64" s="98">
        <v>0</v>
      </c>
      <c r="V64" s="98">
        <v>0</v>
      </c>
      <c r="W64" s="98">
        <v>0</v>
      </c>
      <c r="X64" s="98">
        <v>0</v>
      </c>
      <c r="Y64" s="134"/>
    </row>
    <row r="65" spans="1:25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8"/>
      <c r="R65" s="78"/>
      <c r="S65" s="75">
        <v>0</v>
      </c>
      <c r="T65" s="71">
        <v>0</v>
      </c>
      <c r="U65" s="98">
        <v>0</v>
      </c>
      <c r="V65" s="98">
        <v>0</v>
      </c>
      <c r="W65" s="98">
        <v>0</v>
      </c>
      <c r="X65" s="98">
        <v>0</v>
      </c>
      <c r="Y65" s="134"/>
    </row>
    <row r="66" spans="1:25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8"/>
      <c r="R66" s="78"/>
      <c r="S66" s="76">
        <v>0</v>
      </c>
      <c r="T66" s="72">
        <v>0</v>
      </c>
      <c r="U66" s="119">
        <v>0</v>
      </c>
      <c r="V66" s="119">
        <v>0</v>
      </c>
      <c r="W66" s="119">
        <v>0</v>
      </c>
      <c r="X66" s="119">
        <v>0</v>
      </c>
      <c r="Y66" s="134"/>
    </row>
    <row r="67" spans="1:25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8"/>
      <c r="R67" s="78"/>
      <c r="S67" s="75">
        <v>0</v>
      </c>
      <c r="T67" s="73"/>
      <c r="U67" s="120"/>
      <c r="V67" s="120"/>
      <c r="W67" s="120"/>
      <c r="X67" s="120"/>
      <c r="Y67" s="134"/>
    </row>
    <row r="68" spans="1:25" ht="22.35" customHeight="1">
      <c r="A68" s="67" t="s">
        <v>156</v>
      </c>
      <c r="B68" s="72">
        <v>0</v>
      </c>
      <c r="C68" s="72">
        <v>25</v>
      </c>
      <c r="D68" s="72">
        <v>25</v>
      </c>
      <c r="E68" s="72">
        <v>0</v>
      </c>
      <c r="F68" s="72">
        <v>25</v>
      </c>
      <c r="G68" s="72">
        <v>25</v>
      </c>
      <c r="H68" s="72">
        <v>0</v>
      </c>
      <c r="I68" s="72">
        <v>25</v>
      </c>
      <c r="J68" s="72">
        <v>25</v>
      </c>
      <c r="K68" s="76">
        <v>0</v>
      </c>
      <c r="L68" s="76">
        <v>2500</v>
      </c>
      <c r="M68" s="78"/>
      <c r="N68" s="78"/>
      <c r="O68" s="72">
        <v>64</v>
      </c>
      <c r="P68" s="72">
        <v>63</v>
      </c>
      <c r="Q68" s="78"/>
      <c r="R68" s="78"/>
      <c r="S68" s="76">
        <v>1</v>
      </c>
      <c r="T68" s="72">
        <v>22</v>
      </c>
      <c r="U68" s="119">
        <v>0</v>
      </c>
      <c r="V68" s="119">
        <v>25</v>
      </c>
      <c r="W68" s="119">
        <v>25</v>
      </c>
      <c r="X68" s="119">
        <v>0.38</v>
      </c>
      <c r="Y68" s="134"/>
    </row>
    <row r="69" spans="1:25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8"/>
      <c r="R69" s="78"/>
      <c r="S69" s="75">
        <v>0</v>
      </c>
      <c r="T69" s="73"/>
      <c r="U69" s="120"/>
      <c r="V69" s="120"/>
      <c r="W69" s="120"/>
      <c r="X69" s="120"/>
      <c r="Y69" s="134"/>
    </row>
    <row r="70" spans="1:25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8"/>
      <c r="R70" s="78"/>
      <c r="S70" s="79"/>
      <c r="T70" s="71">
        <v>0</v>
      </c>
      <c r="U70" s="98">
        <v>0</v>
      </c>
      <c r="V70" s="98">
        <v>0</v>
      </c>
      <c r="W70" s="98">
        <v>0</v>
      </c>
      <c r="X70" s="98">
        <v>0</v>
      </c>
      <c r="Y70" s="134"/>
    </row>
    <row r="71" spans="1:25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8"/>
      <c r="R71" s="78"/>
      <c r="S71" s="75">
        <v>0</v>
      </c>
      <c r="T71" s="71">
        <v>0</v>
      </c>
      <c r="U71" s="98">
        <v>0</v>
      </c>
      <c r="V71" s="98">
        <v>0</v>
      </c>
      <c r="W71" s="98">
        <v>0</v>
      </c>
      <c r="X71" s="98">
        <v>0</v>
      </c>
      <c r="Y71" s="134"/>
    </row>
    <row r="72" spans="1:25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8"/>
      <c r="R72" s="78"/>
      <c r="S72" s="76">
        <v>0</v>
      </c>
      <c r="T72" s="72">
        <v>0</v>
      </c>
      <c r="U72" s="119">
        <v>0</v>
      </c>
      <c r="V72" s="119">
        <v>0</v>
      </c>
      <c r="W72" s="119">
        <v>0</v>
      </c>
      <c r="X72" s="119">
        <v>0</v>
      </c>
      <c r="Y72" s="134"/>
    </row>
    <row r="73" spans="1:25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8"/>
      <c r="R73" s="78"/>
      <c r="S73" s="79"/>
      <c r="T73" s="73"/>
      <c r="U73" s="120"/>
      <c r="V73" s="120"/>
      <c r="W73" s="120"/>
      <c r="X73" s="120"/>
      <c r="Y73" s="134"/>
    </row>
    <row r="74" spans="1:25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8"/>
      <c r="R74" s="78"/>
      <c r="S74" s="75">
        <v>0</v>
      </c>
      <c r="T74" s="71">
        <v>0</v>
      </c>
      <c r="U74" s="98">
        <v>0</v>
      </c>
      <c r="V74" s="98">
        <v>0</v>
      </c>
      <c r="W74" s="98">
        <v>0</v>
      </c>
      <c r="X74" s="98">
        <v>0</v>
      </c>
      <c r="Y74" s="134"/>
    </row>
    <row r="75" spans="1:25" ht="22.35" customHeight="1">
      <c r="A75" s="66" t="s">
        <v>161</v>
      </c>
      <c r="B75" s="71">
        <v>2280</v>
      </c>
      <c r="C75" s="71">
        <v>8635</v>
      </c>
      <c r="D75" s="71">
        <v>10915</v>
      </c>
      <c r="E75" s="71">
        <v>2280</v>
      </c>
      <c r="F75" s="71">
        <v>8635</v>
      </c>
      <c r="G75" s="71">
        <v>10915</v>
      </c>
      <c r="H75" s="71">
        <v>2280</v>
      </c>
      <c r="I75" s="71">
        <v>8635</v>
      </c>
      <c r="J75" s="71">
        <v>10915</v>
      </c>
      <c r="K75" s="75">
        <v>2000</v>
      </c>
      <c r="L75" s="75">
        <v>2200</v>
      </c>
      <c r="M75" s="78"/>
      <c r="N75" s="78"/>
      <c r="O75" s="71">
        <v>23557</v>
      </c>
      <c r="P75" s="71">
        <v>23557</v>
      </c>
      <c r="Q75" s="78"/>
      <c r="R75" s="78"/>
      <c r="S75" s="75">
        <v>0</v>
      </c>
      <c r="T75" s="71">
        <v>8784</v>
      </c>
      <c r="U75" s="98">
        <v>2280</v>
      </c>
      <c r="V75" s="98">
        <v>8635</v>
      </c>
      <c r="W75" s="98">
        <v>10915</v>
      </c>
      <c r="X75" s="98">
        <v>9.0399999999999991</v>
      </c>
      <c r="Y75" s="134"/>
    </row>
    <row r="76" spans="1:25" ht="22.35" customHeight="1">
      <c r="A76" s="66" t="s">
        <v>162</v>
      </c>
      <c r="B76" s="71">
        <v>219</v>
      </c>
      <c r="C76" s="71">
        <v>2195</v>
      </c>
      <c r="D76" s="71">
        <v>2414</v>
      </c>
      <c r="E76" s="71">
        <v>219</v>
      </c>
      <c r="F76" s="71">
        <v>2195</v>
      </c>
      <c r="G76" s="71">
        <v>2414</v>
      </c>
      <c r="H76" s="71">
        <v>219</v>
      </c>
      <c r="I76" s="71">
        <v>2195</v>
      </c>
      <c r="J76" s="71">
        <v>2414</v>
      </c>
      <c r="K76" s="75">
        <v>500</v>
      </c>
      <c r="L76" s="75">
        <v>1036</v>
      </c>
      <c r="M76" s="78"/>
      <c r="N76" s="78"/>
      <c r="O76" s="71">
        <v>2384</v>
      </c>
      <c r="P76" s="71">
        <v>2384</v>
      </c>
      <c r="Q76" s="78"/>
      <c r="R76" s="78"/>
      <c r="S76" s="75">
        <v>0</v>
      </c>
      <c r="T76" s="71">
        <v>889</v>
      </c>
      <c r="U76" s="98">
        <v>219</v>
      </c>
      <c r="V76" s="98">
        <v>2195</v>
      </c>
      <c r="W76" s="98">
        <v>2414</v>
      </c>
      <c r="X76" s="98">
        <v>2</v>
      </c>
      <c r="Y76" s="134"/>
    </row>
    <row r="77" spans="1:25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8"/>
      <c r="R77" s="78"/>
      <c r="S77" s="75">
        <v>0</v>
      </c>
      <c r="T77" s="71">
        <v>0</v>
      </c>
      <c r="U77" s="98">
        <v>0</v>
      </c>
      <c r="V77" s="98">
        <v>0</v>
      </c>
      <c r="W77" s="98">
        <v>0</v>
      </c>
      <c r="X77" s="98">
        <v>0</v>
      </c>
      <c r="Y77" s="134"/>
    </row>
    <row r="78" spans="1:25" ht="22.35" customHeight="1">
      <c r="A78" s="66" t="s">
        <v>164</v>
      </c>
      <c r="B78" s="71">
        <v>50</v>
      </c>
      <c r="C78" s="71">
        <v>51</v>
      </c>
      <c r="D78" s="71">
        <v>101</v>
      </c>
      <c r="E78" s="71">
        <v>50</v>
      </c>
      <c r="F78" s="71">
        <v>51</v>
      </c>
      <c r="G78" s="71">
        <v>101</v>
      </c>
      <c r="H78" s="71">
        <v>50</v>
      </c>
      <c r="I78" s="71">
        <v>51</v>
      </c>
      <c r="J78" s="71">
        <v>101</v>
      </c>
      <c r="K78" s="75">
        <v>345</v>
      </c>
      <c r="L78" s="75">
        <v>1395</v>
      </c>
      <c r="M78" s="78"/>
      <c r="N78" s="78"/>
      <c r="O78" s="71">
        <v>88</v>
      </c>
      <c r="P78" s="71">
        <v>88</v>
      </c>
      <c r="Q78" s="78"/>
      <c r="R78" s="78"/>
      <c r="S78" s="75">
        <v>0</v>
      </c>
      <c r="T78" s="71">
        <v>33</v>
      </c>
      <c r="U78" s="98">
        <v>50</v>
      </c>
      <c r="V78" s="98">
        <v>51</v>
      </c>
      <c r="W78" s="98">
        <v>101</v>
      </c>
      <c r="X78" s="98">
        <v>4</v>
      </c>
      <c r="Y78" s="134"/>
    </row>
    <row r="79" spans="1:25" ht="22.35" customHeight="1">
      <c r="A79" s="66" t="s">
        <v>165</v>
      </c>
      <c r="B79" s="71">
        <v>132</v>
      </c>
      <c r="C79" s="71">
        <v>3060</v>
      </c>
      <c r="D79" s="71">
        <v>3192</v>
      </c>
      <c r="E79" s="71">
        <v>132</v>
      </c>
      <c r="F79" s="71">
        <v>3060</v>
      </c>
      <c r="G79" s="71">
        <v>3192</v>
      </c>
      <c r="H79" s="71">
        <v>132</v>
      </c>
      <c r="I79" s="71">
        <v>3060</v>
      </c>
      <c r="J79" s="71">
        <v>3192</v>
      </c>
      <c r="K79" s="75">
        <v>410</v>
      </c>
      <c r="L79" s="75">
        <v>782</v>
      </c>
      <c r="M79" s="78"/>
      <c r="N79" s="78"/>
      <c r="O79" s="71">
        <v>2447</v>
      </c>
      <c r="P79" s="71">
        <v>2447</v>
      </c>
      <c r="Q79" s="78"/>
      <c r="R79" s="78"/>
      <c r="S79" s="75">
        <v>0</v>
      </c>
      <c r="T79" s="71">
        <v>930</v>
      </c>
      <c r="U79" s="98">
        <v>132</v>
      </c>
      <c r="V79" s="98">
        <v>3060</v>
      </c>
      <c r="W79" s="98">
        <v>3192</v>
      </c>
      <c r="X79" s="98">
        <v>95</v>
      </c>
      <c r="Y79" s="134"/>
    </row>
    <row r="80" spans="1:25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8"/>
      <c r="R80" s="78"/>
      <c r="S80" s="75">
        <v>0</v>
      </c>
      <c r="T80" s="71">
        <v>0</v>
      </c>
      <c r="U80" s="98">
        <v>0</v>
      </c>
      <c r="V80" s="98">
        <v>0</v>
      </c>
      <c r="W80" s="98">
        <v>0</v>
      </c>
      <c r="X80" s="98">
        <v>0</v>
      </c>
      <c r="Y80" s="134"/>
    </row>
    <row r="81" spans="1:25" ht="22.35" customHeight="1">
      <c r="A81" s="66" t="s">
        <v>167</v>
      </c>
      <c r="B81" s="71">
        <v>2610</v>
      </c>
      <c r="C81" s="71">
        <v>32490</v>
      </c>
      <c r="D81" s="71">
        <v>35100</v>
      </c>
      <c r="E81" s="71">
        <v>2610</v>
      </c>
      <c r="F81" s="71">
        <v>32490</v>
      </c>
      <c r="G81" s="71">
        <v>35100</v>
      </c>
      <c r="H81" s="71">
        <v>2606</v>
      </c>
      <c r="I81" s="71">
        <v>32471</v>
      </c>
      <c r="J81" s="71">
        <v>35077</v>
      </c>
      <c r="K81" s="75">
        <v>200</v>
      </c>
      <c r="L81" s="75">
        <v>800</v>
      </c>
      <c r="M81" s="78"/>
      <c r="N81" s="78"/>
      <c r="O81" s="71">
        <v>26498</v>
      </c>
      <c r="P81" s="71">
        <v>26498</v>
      </c>
      <c r="Q81" s="78"/>
      <c r="R81" s="78"/>
      <c r="S81" s="75">
        <v>0</v>
      </c>
      <c r="T81" s="71">
        <v>0</v>
      </c>
      <c r="U81" s="98">
        <v>2610</v>
      </c>
      <c r="V81" s="98">
        <v>32490</v>
      </c>
      <c r="W81" s="98">
        <v>35100</v>
      </c>
      <c r="X81" s="98">
        <v>877.5</v>
      </c>
      <c r="Y81" s="134"/>
    </row>
    <row r="82" spans="1:25" ht="22.35" customHeight="1">
      <c r="A82" s="67" t="s">
        <v>168</v>
      </c>
      <c r="B82" s="72">
        <v>5291</v>
      </c>
      <c r="C82" s="72">
        <v>46431</v>
      </c>
      <c r="D82" s="72">
        <v>51722</v>
      </c>
      <c r="E82" s="72">
        <v>5291</v>
      </c>
      <c r="F82" s="72">
        <v>46431</v>
      </c>
      <c r="G82" s="72">
        <v>51722</v>
      </c>
      <c r="H82" s="72">
        <v>5287</v>
      </c>
      <c r="I82" s="72">
        <v>46412</v>
      </c>
      <c r="J82" s="72">
        <v>51699</v>
      </c>
      <c r="K82" s="76">
        <v>995</v>
      </c>
      <c r="L82" s="76">
        <v>1071</v>
      </c>
      <c r="M82" s="78"/>
      <c r="N82" s="78"/>
      <c r="O82" s="72">
        <v>54974</v>
      </c>
      <c r="P82" s="72">
        <v>54974</v>
      </c>
      <c r="Q82" s="78"/>
      <c r="R82" s="78"/>
      <c r="S82" s="76">
        <v>0</v>
      </c>
      <c r="T82" s="72">
        <v>10636</v>
      </c>
      <c r="U82" s="119">
        <v>5291</v>
      </c>
      <c r="V82" s="119">
        <v>46431</v>
      </c>
      <c r="W82" s="119">
        <v>51722</v>
      </c>
      <c r="X82" s="119">
        <v>987.54</v>
      </c>
      <c r="Y82" s="134"/>
    </row>
    <row r="83" spans="1:25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8"/>
      <c r="R83" s="78"/>
      <c r="S83" s="79"/>
      <c r="T83" s="73"/>
      <c r="U83" s="120"/>
      <c r="V83" s="120"/>
      <c r="W83" s="120"/>
      <c r="X83" s="120"/>
      <c r="Y83" s="134"/>
    </row>
    <row r="84" spans="1:25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8"/>
      <c r="R84" s="78"/>
      <c r="S84" s="75">
        <v>0</v>
      </c>
      <c r="T84" s="71">
        <v>0</v>
      </c>
      <c r="U84" s="98">
        <v>0</v>
      </c>
      <c r="V84" s="98">
        <v>0</v>
      </c>
      <c r="W84" s="98">
        <v>0</v>
      </c>
      <c r="X84" s="98">
        <v>0</v>
      </c>
      <c r="Y84" s="134"/>
    </row>
    <row r="85" spans="1:25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8"/>
      <c r="R85" s="78"/>
      <c r="S85" s="75">
        <v>0</v>
      </c>
      <c r="T85" s="71">
        <v>0</v>
      </c>
      <c r="U85" s="98">
        <v>0</v>
      </c>
      <c r="V85" s="98">
        <v>0</v>
      </c>
      <c r="W85" s="98">
        <v>0</v>
      </c>
      <c r="X85" s="98">
        <v>0</v>
      </c>
      <c r="Y85" s="134"/>
    </row>
    <row r="86" spans="1:25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8"/>
      <c r="R86" s="78"/>
      <c r="S86" s="76">
        <v>0</v>
      </c>
      <c r="T86" s="72">
        <v>0</v>
      </c>
      <c r="U86" s="119">
        <v>0</v>
      </c>
      <c r="V86" s="119">
        <v>0</v>
      </c>
      <c r="W86" s="119">
        <v>0</v>
      </c>
      <c r="X86" s="119">
        <v>0</v>
      </c>
      <c r="Y86" s="134"/>
    </row>
    <row r="87" spans="1:25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8"/>
      <c r="R87" s="78"/>
      <c r="S87" s="79"/>
      <c r="T87" s="73"/>
      <c r="U87" s="120"/>
      <c r="V87" s="120"/>
      <c r="W87" s="120"/>
      <c r="X87" s="120"/>
      <c r="Y87" s="134"/>
    </row>
    <row r="88" spans="1:25" ht="22.35" customHeight="1">
      <c r="A88" s="67" t="s">
        <v>172</v>
      </c>
      <c r="B88" s="72">
        <v>5291</v>
      </c>
      <c r="C88" s="72">
        <v>46456</v>
      </c>
      <c r="D88" s="72">
        <v>51747</v>
      </c>
      <c r="E88" s="72">
        <v>5291</v>
      </c>
      <c r="F88" s="72">
        <v>46456</v>
      </c>
      <c r="G88" s="72">
        <v>51747</v>
      </c>
      <c r="H88" s="72">
        <v>5287</v>
      </c>
      <c r="I88" s="72">
        <v>46437</v>
      </c>
      <c r="J88" s="72">
        <v>51724</v>
      </c>
      <c r="K88" s="76">
        <v>995</v>
      </c>
      <c r="L88" s="76">
        <v>1072</v>
      </c>
      <c r="M88" s="78"/>
      <c r="N88" s="78"/>
      <c r="O88" s="72">
        <v>55038</v>
      </c>
      <c r="P88" s="72">
        <v>55037</v>
      </c>
      <c r="Q88" s="78"/>
      <c r="R88" s="78"/>
      <c r="S88" s="76">
        <v>1</v>
      </c>
      <c r="T88" s="72">
        <v>10658</v>
      </c>
      <c r="U88" s="119">
        <v>5291</v>
      </c>
      <c r="V88" s="119">
        <v>46456</v>
      </c>
      <c r="W88" s="119">
        <v>51747</v>
      </c>
      <c r="X88" s="119">
        <v>987.92</v>
      </c>
      <c r="Y88" s="134"/>
    </row>
    <row r="89" spans="1:25">
      <c r="K89" s="11"/>
      <c r="L89" s="11"/>
      <c r="S89" s="11"/>
    </row>
    <row r="90" spans="1:25">
      <c r="K90" s="11"/>
      <c r="L90" s="11"/>
      <c r="S90" s="11"/>
    </row>
    <row r="91" spans="1:25">
      <c r="K91" s="11"/>
      <c r="L91" s="11"/>
      <c r="S91" s="11"/>
    </row>
    <row r="92" spans="1:25">
      <c r="K92" s="11"/>
      <c r="L92" s="11"/>
      <c r="S92" s="11"/>
    </row>
    <row r="93" spans="1:25">
      <c r="K93" s="11"/>
      <c r="L93" s="11"/>
      <c r="S93" s="11"/>
    </row>
    <row r="94" spans="1:25">
      <c r="K94" s="11"/>
      <c r="L94" s="11"/>
      <c r="S94" s="11"/>
    </row>
    <row r="95" spans="1:25">
      <c r="K95" s="11"/>
      <c r="L95" s="11"/>
      <c r="S95" s="11"/>
    </row>
    <row r="96" spans="1:25">
      <c r="K96" s="11"/>
      <c r="L96" s="11"/>
      <c r="S96" s="11"/>
    </row>
    <row r="97" spans="2:19">
      <c r="K97" s="11"/>
      <c r="L97" s="11"/>
      <c r="S97" s="11"/>
    </row>
    <row r="98" spans="2:19">
      <c r="K98" s="11"/>
      <c r="L98" s="11"/>
      <c r="S98" s="11"/>
    </row>
    <row r="99" spans="2:19">
      <c r="K99" s="11"/>
      <c r="L99" s="11"/>
      <c r="S99" s="11"/>
    </row>
    <row r="100" spans="2:19">
      <c r="K100" s="11"/>
      <c r="L100" s="11"/>
      <c r="S100" s="11"/>
    </row>
    <row r="101" spans="2:19">
      <c r="K101" s="11"/>
      <c r="L101" s="11"/>
      <c r="S101" s="11"/>
    </row>
    <row r="102" spans="2:19">
      <c r="K102" s="11"/>
      <c r="L102" s="11"/>
      <c r="S102" s="11"/>
    </row>
    <row r="103" spans="2:19">
      <c r="K103" s="11"/>
      <c r="L103" s="11"/>
      <c r="S103" s="11"/>
    </row>
    <row r="104" spans="2:19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S104" s="11"/>
    </row>
    <row r="105" spans="2:19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S105" s="11"/>
    </row>
    <row r="106" spans="2:19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S106" s="11"/>
    </row>
    <row r="107" spans="2:19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S107" s="11"/>
    </row>
    <row r="108" spans="2:19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S108" s="11"/>
    </row>
    <row r="109" spans="2:19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9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9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9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5">
    <mergeCell ref="A1:X1"/>
    <mergeCell ref="A3:X3"/>
    <mergeCell ref="A5:A10"/>
    <mergeCell ref="B5:J6"/>
    <mergeCell ref="K5:L8"/>
    <mergeCell ref="M5:S6"/>
    <mergeCell ref="T5:T9"/>
    <mergeCell ref="U5:W8"/>
    <mergeCell ref="X5:X9"/>
    <mergeCell ref="B7:D8"/>
    <mergeCell ref="E7:G8"/>
    <mergeCell ref="H7:J8"/>
    <mergeCell ref="M7:O8"/>
    <mergeCell ref="P7:R8"/>
    <mergeCell ref="S7:S8"/>
  </mergeCells>
  <dataValidations count="1">
    <dataValidation operator="greaterThanOrEqual" allowBlank="1" showInputMessage="1" showErrorMessage="1" sqref="S120:S1048576 S4 S2" xr:uid="{863F171E-6F96-4C24-ADAA-A51BFA3286D7}"/>
  </dataValidations>
  <printOptions horizontalCentered="1"/>
  <pageMargins left="0.35433070866141736" right="0.74803149606299213" top="1.3779527559055118" bottom="0.98425196850393704" header="0.47244094488188981" footer="0"/>
  <pageSetup paperSize="8" scale="34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25D5A-ED88-4223-BCF9-401728B91001}">
  <sheetPr codeName="Hoja135">
    <pageSetUpPr fitToPage="1"/>
  </sheetPr>
  <dimension ref="A1:O50"/>
  <sheetViews>
    <sheetView showGridLines="0" workbookViewId="0">
      <selection activeCell="D26" sqref="D26"/>
    </sheetView>
  </sheetViews>
  <sheetFormatPr baseColWidth="10" defaultColWidth="35.42578125" defaultRowHeight="15"/>
  <cols>
    <col min="1" max="1" width="3.140625" customWidth="1"/>
    <col min="2" max="2" width="22.7109375" customWidth="1"/>
    <col min="3" max="3" width="22.42578125" customWidth="1"/>
    <col min="4" max="4" width="14.28515625" customWidth="1"/>
    <col min="5" max="5" width="22.42578125" customWidth="1"/>
    <col min="6" max="6" width="22.7109375" customWidth="1"/>
    <col min="7" max="7" width="17.5703125" customWidth="1"/>
    <col min="8" max="8" width="13" customWidth="1"/>
    <col min="9" max="9" width="22.42578125" customWidth="1"/>
    <col min="10" max="10" width="3.140625" customWidth="1"/>
    <col min="11" max="11" width="10.28515625" customWidth="1"/>
    <col min="12" max="15" width="22.7109375" customWidth="1"/>
  </cols>
  <sheetData>
    <row r="1" spans="1:15" s="13" customFormat="1" ht="20.100000000000001" customHeight="1">
      <c r="B1" s="215" t="s">
        <v>218</v>
      </c>
      <c r="C1" s="215"/>
      <c r="D1" s="215"/>
      <c r="E1" s="215"/>
      <c r="F1" s="215"/>
      <c r="G1" s="215"/>
      <c r="H1" s="215"/>
      <c r="I1" s="215"/>
      <c r="J1" s="102"/>
      <c r="K1" s="102"/>
      <c r="L1" s="102"/>
      <c r="M1" s="102"/>
      <c r="N1" s="102"/>
      <c r="O1" s="102"/>
    </row>
    <row r="2" spans="1:15" s="14" customFormat="1" ht="14.25">
      <c r="B2" s="136"/>
      <c r="C2" s="136"/>
      <c r="D2" s="136"/>
      <c r="E2" s="136"/>
      <c r="F2" s="136"/>
      <c r="G2" s="136"/>
      <c r="H2" s="136"/>
      <c r="I2" s="136"/>
      <c r="J2" s="104"/>
      <c r="K2" s="104"/>
      <c r="L2" s="104"/>
      <c r="M2" s="104"/>
      <c r="N2" s="104"/>
      <c r="O2" s="104"/>
    </row>
    <row r="3" spans="1:15" s="14" customFormat="1" ht="34.5" customHeight="1">
      <c r="B3" s="222" t="s">
        <v>227</v>
      </c>
      <c r="C3" s="222"/>
      <c r="D3" s="222"/>
      <c r="E3" s="222"/>
      <c r="F3" s="222"/>
      <c r="G3" s="222"/>
      <c r="H3" s="222"/>
      <c r="I3" s="222"/>
      <c r="J3" s="130"/>
      <c r="K3" s="104"/>
      <c r="L3" s="17"/>
      <c r="M3" s="17"/>
      <c r="N3" s="17"/>
      <c r="O3" s="17"/>
    </row>
    <row r="4" spans="1:15" s="14" customFormat="1" ht="24.6" customHeight="1">
      <c r="A4" s="105"/>
      <c r="B4" s="106"/>
      <c r="C4" s="106"/>
      <c r="D4" s="106"/>
      <c r="E4" s="106"/>
      <c r="F4" s="106"/>
      <c r="G4" s="106"/>
      <c r="H4" s="106"/>
      <c r="I4" s="106"/>
      <c r="J4" s="114"/>
      <c r="K4" s="105"/>
      <c r="L4" s="18"/>
      <c r="M4" s="18"/>
      <c r="N4" s="18"/>
      <c r="O4" s="18"/>
    </row>
    <row r="5" spans="1:15" s="14" customFormat="1" ht="23.85" customHeight="1">
      <c r="A5" s="105"/>
      <c r="B5" s="176" t="s">
        <v>190</v>
      </c>
      <c r="C5" s="217" t="s">
        <v>96</v>
      </c>
      <c r="D5" s="217" t="s">
        <v>201</v>
      </c>
      <c r="E5" s="217" t="s">
        <v>202</v>
      </c>
      <c r="F5" s="176" t="s">
        <v>228</v>
      </c>
      <c r="G5" s="217" t="s">
        <v>229</v>
      </c>
      <c r="H5" s="217" t="s">
        <v>205</v>
      </c>
      <c r="I5" s="223"/>
      <c r="J5" s="115"/>
      <c r="K5" s="105"/>
      <c r="L5" s="18"/>
      <c r="M5" s="18"/>
      <c r="N5" s="18"/>
      <c r="O5" s="18"/>
    </row>
    <row r="6" spans="1:15" ht="23.85" customHeight="1">
      <c r="A6" s="80"/>
      <c r="B6" s="176"/>
      <c r="C6" s="217"/>
      <c r="D6" s="217"/>
      <c r="E6" s="217"/>
      <c r="F6" s="176"/>
      <c r="G6" s="217"/>
      <c r="H6" s="124" t="s">
        <v>230</v>
      </c>
      <c r="I6" s="124" t="s">
        <v>73</v>
      </c>
      <c r="J6" s="81"/>
      <c r="K6" s="80"/>
      <c r="L6" s="18"/>
      <c r="M6" s="18"/>
      <c r="N6" s="18"/>
      <c r="O6" s="18"/>
    </row>
    <row r="7" spans="1:15" ht="23.85" customHeight="1">
      <c r="A7" s="80"/>
      <c r="B7" s="176"/>
      <c r="C7" s="124" t="s">
        <v>216</v>
      </c>
      <c r="D7" s="124" t="s">
        <v>231</v>
      </c>
      <c r="E7" s="124" t="s">
        <v>232</v>
      </c>
      <c r="F7" s="124" t="s">
        <v>233</v>
      </c>
      <c r="G7" s="124" t="s">
        <v>234</v>
      </c>
      <c r="H7" s="124" t="s">
        <v>11</v>
      </c>
      <c r="I7" s="124" t="s">
        <v>232</v>
      </c>
      <c r="J7" s="81"/>
      <c r="K7" s="80"/>
      <c r="L7" s="18"/>
      <c r="M7" s="18"/>
      <c r="N7" s="18"/>
      <c r="O7" s="18"/>
    </row>
    <row r="8" spans="1:15" ht="23.85" customHeight="1">
      <c r="A8" s="80"/>
      <c r="B8" s="107">
        <v>2013</v>
      </c>
      <c r="C8" s="137">
        <v>63.52</v>
      </c>
      <c r="D8" s="137">
        <v>22.88350125944584</v>
      </c>
      <c r="E8" s="137">
        <v>145.35599999999999</v>
      </c>
      <c r="F8" s="137">
        <v>41.84</v>
      </c>
      <c r="G8" s="125">
        <v>60816.950400000002</v>
      </c>
      <c r="H8" s="125">
        <v>48452</v>
      </c>
      <c r="I8" s="110">
        <v>57.006999999999998</v>
      </c>
      <c r="J8" s="116"/>
      <c r="K8" s="80"/>
      <c r="L8" s="18"/>
      <c r="M8" s="18"/>
      <c r="N8" s="18"/>
      <c r="O8" s="18"/>
    </row>
    <row r="9" spans="1:15" ht="23.85" customHeight="1">
      <c r="A9" s="80"/>
      <c r="B9" s="107">
        <v>2014</v>
      </c>
      <c r="C9" s="137">
        <v>74.265000000000001</v>
      </c>
      <c r="D9" s="137">
        <v>30.26109203527907</v>
      </c>
      <c r="E9" s="137">
        <v>224.73400000000001</v>
      </c>
      <c r="F9" s="137">
        <v>31.03</v>
      </c>
      <c r="G9" s="125">
        <v>69735</v>
      </c>
      <c r="H9" s="125">
        <v>75740</v>
      </c>
      <c r="I9" s="110">
        <v>89.234999999999999</v>
      </c>
      <c r="J9" s="81"/>
      <c r="K9" s="80"/>
      <c r="L9" s="18"/>
      <c r="M9" s="18"/>
      <c r="N9" s="18"/>
      <c r="O9" s="18"/>
    </row>
    <row r="10" spans="1:15" ht="23.85" customHeight="1">
      <c r="A10" s="80"/>
      <c r="B10" s="107">
        <v>2015</v>
      </c>
      <c r="C10" s="137">
        <v>63.326000000000001</v>
      </c>
      <c r="D10" s="137">
        <v>29.28433818652686</v>
      </c>
      <c r="E10" s="137">
        <v>185.446</v>
      </c>
      <c r="F10" s="137">
        <v>50.06</v>
      </c>
      <c r="G10" s="125">
        <v>92834</v>
      </c>
      <c r="H10" s="125">
        <v>57508</v>
      </c>
      <c r="I10" s="110">
        <v>71.58</v>
      </c>
      <c r="J10" s="81"/>
      <c r="K10" s="80"/>
      <c r="L10" s="18"/>
      <c r="M10" s="18"/>
      <c r="N10" s="18"/>
      <c r="O10" s="18"/>
    </row>
    <row r="11" spans="1:15" ht="23.85" customHeight="1">
      <c r="A11" s="80"/>
      <c r="B11" s="107">
        <v>2016</v>
      </c>
      <c r="C11" s="137">
        <v>60.814</v>
      </c>
      <c r="D11" s="137">
        <v>27.229914164501597</v>
      </c>
      <c r="E11" s="137">
        <v>165.596</v>
      </c>
      <c r="F11" s="137">
        <v>47.86</v>
      </c>
      <c r="G11" s="125">
        <v>79254</v>
      </c>
      <c r="H11" s="125">
        <v>54603</v>
      </c>
      <c r="I11" s="110">
        <v>7.3319999999999999</v>
      </c>
      <c r="J11" s="81"/>
      <c r="K11" s="80"/>
      <c r="L11" s="18"/>
      <c r="M11" s="18"/>
      <c r="N11" s="18"/>
      <c r="O11" s="18"/>
    </row>
    <row r="12" spans="1:15" ht="23.85" customHeight="1">
      <c r="A12" s="80"/>
      <c r="B12" s="107">
        <v>2017</v>
      </c>
      <c r="C12" s="137">
        <v>62.981999999999999</v>
      </c>
      <c r="D12" s="137">
        <v>31.524403797910516</v>
      </c>
      <c r="E12" s="137">
        <v>198.547</v>
      </c>
      <c r="F12" s="137">
        <v>50.05</v>
      </c>
      <c r="G12" s="125">
        <v>99372.773499999981</v>
      </c>
      <c r="H12" s="125">
        <v>66251</v>
      </c>
      <c r="I12" s="110">
        <v>88.561000000000007</v>
      </c>
      <c r="J12" s="81"/>
      <c r="K12" s="80"/>
      <c r="L12" s="18"/>
      <c r="M12" s="18"/>
      <c r="N12" s="18"/>
      <c r="O12" s="18"/>
    </row>
    <row r="13" spans="1:15" ht="23.85" customHeight="1">
      <c r="A13" s="80"/>
      <c r="B13" s="107">
        <v>2018</v>
      </c>
      <c r="C13" s="137">
        <v>65.120999999999995</v>
      </c>
      <c r="D13" s="137">
        <v>32.644922528830946</v>
      </c>
      <c r="E13" s="137">
        <v>212.58699999999999</v>
      </c>
      <c r="F13" s="137">
        <v>47.43</v>
      </c>
      <c r="G13" s="125">
        <v>100830.01409999999</v>
      </c>
      <c r="H13" s="125">
        <v>70664</v>
      </c>
      <c r="I13" s="110">
        <v>88.32</v>
      </c>
      <c r="J13" s="81"/>
      <c r="K13" s="80"/>
      <c r="L13" s="18"/>
      <c r="M13" s="18"/>
      <c r="N13" s="18"/>
      <c r="O13" s="18"/>
    </row>
    <row r="14" spans="1:15" ht="23.85" customHeight="1">
      <c r="A14" s="80"/>
      <c r="B14" s="107">
        <v>2019</v>
      </c>
      <c r="C14" s="137">
        <v>66.147000000000006</v>
      </c>
      <c r="D14" s="137">
        <v>31.749739217198051</v>
      </c>
      <c r="E14" s="137">
        <v>210.01499999999999</v>
      </c>
      <c r="F14" s="137">
        <v>43.27</v>
      </c>
      <c r="G14" s="125">
        <v>90873.490500000014</v>
      </c>
      <c r="H14" s="125">
        <v>70070</v>
      </c>
      <c r="I14" s="110">
        <v>86.945999999999998</v>
      </c>
      <c r="J14" s="81"/>
      <c r="K14" s="80"/>
      <c r="L14" s="18"/>
      <c r="M14" s="18"/>
      <c r="N14" s="18"/>
      <c r="O14" s="18"/>
    </row>
    <row r="15" spans="1:15" ht="23.85" customHeight="1">
      <c r="A15" s="80"/>
      <c r="B15" s="107">
        <v>2020</v>
      </c>
      <c r="C15" s="137">
        <v>61.567999999999998</v>
      </c>
      <c r="D15" s="137">
        <v>27.258965696465701</v>
      </c>
      <c r="E15" s="137">
        <v>167.828</v>
      </c>
      <c r="F15" s="137">
        <v>35.549999999999997</v>
      </c>
      <c r="G15" s="125">
        <v>59662.853999999999</v>
      </c>
      <c r="H15" s="125">
        <v>60771</v>
      </c>
      <c r="I15" s="110">
        <v>82.213999999999999</v>
      </c>
      <c r="J15" s="81"/>
      <c r="K15" s="80"/>
      <c r="L15" s="18"/>
      <c r="M15" s="18"/>
      <c r="N15" s="18"/>
      <c r="O15" s="18"/>
    </row>
    <row r="16" spans="1:15" ht="23.85" customHeight="1">
      <c r="A16" s="80"/>
      <c r="B16" s="107">
        <v>2021</v>
      </c>
      <c r="C16" s="137">
        <v>57.914000000000001</v>
      </c>
      <c r="D16" s="137">
        <v>30.203577718686326</v>
      </c>
      <c r="E16" s="137">
        <v>174.92099999999999</v>
      </c>
      <c r="F16" s="137">
        <v>58.01</v>
      </c>
      <c r="G16" s="125">
        <v>101471.6721</v>
      </c>
      <c r="H16" s="125">
        <v>58330</v>
      </c>
      <c r="I16" s="110">
        <v>61.832999999999998</v>
      </c>
      <c r="J16" s="81"/>
      <c r="K16" s="80"/>
      <c r="L16" s="18"/>
      <c r="M16" s="18"/>
      <c r="N16" s="18"/>
      <c r="O16" s="18"/>
    </row>
    <row r="17" spans="1:15" ht="23.85" customHeight="1">
      <c r="A17" s="80"/>
      <c r="B17" s="107">
        <v>2022</v>
      </c>
      <c r="C17" s="137">
        <v>51.863</v>
      </c>
      <c r="D17" s="137">
        <v>23.666197481827123</v>
      </c>
      <c r="E17" s="137">
        <v>122.74</v>
      </c>
      <c r="F17" s="137">
        <v>79.069999999999993</v>
      </c>
      <c r="G17" s="125">
        <v>97050.517999999996</v>
      </c>
      <c r="H17" s="125">
        <v>40549</v>
      </c>
      <c r="I17" s="110">
        <v>42.673999999999999</v>
      </c>
      <c r="J17" s="81"/>
      <c r="K17" s="80"/>
      <c r="L17" s="18"/>
      <c r="M17" s="18"/>
      <c r="N17" s="18"/>
      <c r="O17" s="18"/>
    </row>
    <row r="18" spans="1:15" ht="23.85" customHeight="1">
      <c r="A18" s="80"/>
      <c r="B18" s="107">
        <v>2023</v>
      </c>
      <c r="C18" s="137">
        <v>51.723999999999997</v>
      </c>
      <c r="D18" s="137">
        <v>10.640515041373444</v>
      </c>
      <c r="E18" s="137">
        <v>55.036999999999999</v>
      </c>
      <c r="F18" s="137">
        <v>59.85</v>
      </c>
      <c r="G18" s="125">
        <v>32939.644500000002</v>
      </c>
      <c r="H18" s="125">
        <v>10658</v>
      </c>
      <c r="I18" s="110">
        <v>8.6999999999999994E-2</v>
      </c>
      <c r="J18" s="81"/>
      <c r="K18" s="80"/>
      <c r="L18" s="18"/>
      <c r="M18" s="18"/>
      <c r="N18" s="18"/>
      <c r="O18" s="18"/>
    </row>
    <row r="19" spans="1:15" ht="23.8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18"/>
      <c r="M19" s="18"/>
      <c r="N19" s="18"/>
      <c r="O19" s="18"/>
    </row>
    <row r="20" spans="1:15" ht="23.85" customHeight="1">
      <c r="A20" s="80"/>
      <c r="B20" s="173" t="s">
        <v>235</v>
      </c>
      <c r="C20" s="173"/>
      <c r="D20" s="173"/>
      <c r="E20" s="173"/>
      <c r="F20" s="173"/>
      <c r="G20" s="173"/>
      <c r="H20" s="173"/>
      <c r="I20" s="173"/>
      <c r="J20" s="80"/>
      <c r="K20" s="80"/>
      <c r="L20" s="18"/>
      <c r="M20" s="18"/>
      <c r="N20" s="18"/>
      <c r="O20" s="18"/>
    </row>
    <row r="21" spans="1:15" ht="23.8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18"/>
      <c r="M21" s="18"/>
      <c r="N21" s="18"/>
      <c r="O21" s="18"/>
    </row>
    <row r="22" spans="1:15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128"/>
      <c r="L22" s="18"/>
      <c r="M22" s="18"/>
      <c r="N22" s="18"/>
      <c r="O22" s="18"/>
    </row>
    <row r="23" spans="1:15" ht="23.85" customHeight="1">
      <c r="A23" s="80"/>
      <c r="B23" s="80"/>
      <c r="C23" s="80"/>
      <c r="D23" s="80"/>
      <c r="E23" s="80"/>
      <c r="F23" s="80"/>
      <c r="G23" s="80"/>
      <c r="H23" s="80"/>
      <c r="I23" s="80"/>
      <c r="J23" s="80"/>
      <c r="K23" s="18"/>
      <c r="L23" s="18"/>
      <c r="M23" s="18"/>
      <c r="N23" s="18"/>
      <c r="O23" s="18"/>
    </row>
    <row r="24" spans="1:15" ht="23.85" customHeight="1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18"/>
      <c r="L24" s="18"/>
      <c r="M24" s="18"/>
      <c r="N24" s="18"/>
      <c r="O24" s="18"/>
    </row>
    <row r="25" spans="1:15" ht="23.8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18"/>
      <c r="L25" s="18"/>
      <c r="M25" s="18"/>
      <c r="N25" s="18"/>
      <c r="O25" s="18"/>
    </row>
    <row r="26" spans="1:15" ht="23.85" customHeight="1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18"/>
      <c r="L26" s="18"/>
      <c r="M26" s="18"/>
      <c r="N26" s="18"/>
      <c r="O26" s="18"/>
    </row>
    <row r="27" spans="1:15" ht="23.8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18"/>
      <c r="L27" s="18"/>
      <c r="M27" s="18"/>
      <c r="N27" s="18"/>
      <c r="O27" s="18"/>
    </row>
    <row r="28" spans="1:15" ht="23.85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18"/>
      <c r="L28" s="18"/>
      <c r="M28" s="18"/>
      <c r="N28" s="18"/>
      <c r="O28" s="18"/>
    </row>
    <row r="29" spans="1:15" ht="23.85" customHeight="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18"/>
      <c r="L29" s="18"/>
      <c r="M29" s="18"/>
      <c r="N29" s="18"/>
      <c r="O29" s="18"/>
    </row>
    <row r="30" spans="1:15" ht="23.8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18"/>
      <c r="L30" s="18"/>
      <c r="M30" s="18"/>
      <c r="N30" s="18"/>
      <c r="O30" s="18"/>
    </row>
    <row r="31" spans="1:15" ht="23.8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18"/>
      <c r="L31" s="18"/>
      <c r="M31" s="18"/>
      <c r="N31" s="18"/>
      <c r="O31" s="18"/>
    </row>
    <row r="32" spans="1:15" ht="23.8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18"/>
      <c r="L32" s="18"/>
      <c r="M32" s="18"/>
      <c r="N32" s="18"/>
      <c r="O32" s="18"/>
    </row>
    <row r="33" spans="1:15" ht="23.85" customHeight="1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18"/>
      <c r="L33" s="18"/>
      <c r="M33" s="18"/>
      <c r="N33" s="18"/>
      <c r="O33" s="18"/>
    </row>
    <row r="34" spans="1:15" ht="23.8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18"/>
      <c r="L34" s="18"/>
      <c r="M34" s="80"/>
      <c r="N34" s="80"/>
      <c r="O34" s="80"/>
    </row>
    <row r="35" spans="1:15" ht="23.85" customHeight="1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18"/>
      <c r="L35" s="18"/>
      <c r="M35" s="80"/>
      <c r="N35" s="80"/>
      <c r="O35" s="80"/>
    </row>
    <row r="36" spans="1:15" ht="23.85" customHeight="1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18"/>
      <c r="L36" s="18"/>
      <c r="M36" s="80"/>
      <c r="N36" s="80"/>
      <c r="O36" s="80"/>
    </row>
    <row r="37" spans="1:15" ht="23.85" customHeight="1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18"/>
      <c r="L37" s="18"/>
      <c r="M37" s="80"/>
      <c r="N37" s="80"/>
      <c r="O37" s="80"/>
    </row>
    <row r="38" spans="1:15" ht="23.8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18"/>
      <c r="L38" s="18"/>
      <c r="M38" s="80"/>
      <c r="N38" s="80"/>
      <c r="O38" s="80"/>
    </row>
    <row r="39" spans="1:15" ht="23.8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18"/>
      <c r="L39" s="18"/>
      <c r="M39" s="80"/>
      <c r="N39" s="80"/>
      <c r="O39" s="80"/>
    </row>
    <row r="40" spans="1:15" ht="23.8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18"/>
      <c r="L40" s="18"/>
      <c r="M40" s="80"/>
      <c r="N40" s="80"/>
      <c r="O40" s="80"/>
    </row>
    <row r="41" spans="1:15" ht="23.8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18"/>
      <c r="L41" s="18"/>
      <c r="M41" s="80"/>
      <c r="N41" s="80"/>
      <c r="O41" s="80"/>
    </row>
    <row r="42" spans="1:15" ht="23.8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18"/>
      <c r="L42" s="18"/>
      <c r="M42" s="80"/>
      <c r="N42" s="80"/>
      <c r="O42" s="80"/>
    </row>
    <row r="43" spans="1:15" ht="23.8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18"/>
      <c r="L43" s="18"/>
      <c r="M43" s="80"/>
      <c r="N43" s="80"/>
      <c r="O43" s="80"/>
    </row>
    <row r="44" spans="1:15" ht="23.8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18"/>
      <c r="L44" s="18"/>
      <c r="M44" s="80"/>
      <c r="N44" s="80"/>
      <c r="O44" s="80"/>
    </row>
    <row r="45" spans="1:15" ht="23.85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18"/>
      <c r="L45" s="18"/>
      <c r="M45" s="80"/>
      <c r="N45" s="80"/>
      <c r="O45" s="80"/>
    </row>
    <row r="46" spans="1:15" ht="23.8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</row>
    <row r="47" spans="1:15" ht="23.8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</row>
    <row r="48" spans="1:15" ht="23.85" customHeight="1">
      <c r="A48" s="80"/>
      <c r="B48" s="80" t="s">
        <v>198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</row>
    <row r="49" spans="1:15" ht="23.85" customHeight="1">
      <c r="A49" s="80"/>
      <c r="B49" s="80" t="s">
        <v>212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</row>
    <row r="50" spans="1:15" ht="23.85" customHeight="1">
      <c r="A50" s="80"/>
      <c r="B50" s="80" t="s">
        <v>213</v>
      </c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</row>
  </sheetData>
  <mergeCells count="10">
    <mergeCell ref="B20:I20"/>
    <mergeCell ref="B1:I1"/>
    <mergeCell ref="B3:I3"/>
    <mergeCell ref="B5:B7"/>
    <mergeCell ref="C5:C6"/>
    <mergeCell ref="D5:D6"/>
    <mergeCell ref="E5:E6"/>
    <mergeCell ref="F5:F6"/>
    <mergeCell ref="G5:G6"/>
    <mergeCell ref="H5:I5"/>
  </mergeCells>
  <printOptions horizontalCentered="1"/>
  <pageMargins left="0.7" right="0.7" top="0.75" bottom="0.75" header="0.3" footer="0.3"/>
  <pageSetup paperSize="9" scale="3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84493-CDD8-4FE7-AFB9-21B0074D56A7}">
  <sheetPr codeName="Hoja136">
    <pageSetUpPr fitToPage="1"/>
  </sheetPr>
  <dimension ref="A1:W162"/>
  <sheetViews>
    <sheetView showGridLines="0" zoomScale="70" zoomScaleNormal="70" zoomScaleSheetLayoutView="100" workbookViewId="0">
      <pane xSplit="1" ySplit="10" topLeftCell="B83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5" width="22.7109375" style="6" customWidth="1"/>
    <col min="16" max="16" width="5" style="6" customWidth="1"/>
    <col min="17" max="17" width="20.42578125" style="6" customWidth="1"/>
    <col min="18" max="18" width="20.28515625" style="6" customWidth="1"/>
    <col min="19" max="19" width="22.7109375" style="6" customWidth="1"/>
    <col min="20" max="20" width="10.42578125" style="6" customWidth="1"/>
    <col min="21" max="21" width="11.28515625" style="6" customWidth="1"/>
    <col min="22" max="22" width="7.7109375" style="6" customWidth="1"/>
    <col min="23" max="23" width="22.7109375" style="6" customWidth="1"/>
    <col min="24" max="16384" width="11.42578125" style="6"/>
  </cols>
  <sheetData>
    <row r="1" spans="1:23" ht="26.25">
      <c r="A1" s="204" t="s">
        <v>218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</row>
    <row r="2" spans="1:23" ht="18">
      <c r="A2" s="62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3" ht="23.25">
      <c r="A3" s="194" t="s">
        <v>236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</row>
    <row r="4" spans="1:23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</row>
    <row r="5" spans="1:23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8" t="s">
        <v>178</v>
      </c>
      <c r="U5" s="209"/>
      <c r="V5" s="209"/>
      <c r="W5" s="210" t="s">
        <v>179</v>
      </c>
    </row>
    <row r="6" spans="1:23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8"/>
      <c r="U6" s="209"/>
      <c r="V6" s="209"/>
      <c r="W6" s="210"/>
    </row>
    <row r="7" spans="1:23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193" t="s">
        <v>104</v>
      </c>
      <c r="T7" s="208"/>
      <c r="U7" s="209"/>
      <c r="V7" s="209"/>
      <c r="W7" s="210"/>
    </row>
    <row r="8" spans="1:23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193"/>
      <c r="T8" s="208"/>
      <c r="U8" s="209"/>
      <c r="V8" s="209"/>
      <c r="W8" s="210"/>
    </row>
    <row r="9" spans="1:23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180</v>
      </c>
      <c r="R9" s="64" t="s">
        <v>184</v>
      </c>
      <c r="S9" s="64" t="s">
        <v>109</v>
      </c>
      <c r="T9" s="86" t="s">
        <v>6</v>
      </c>
      <c r="U9" s="86" t="s">
        <v>7</v>
      </c>
      <c r="V9" s="87" t="s">
        <v>8</v>
      </c>
      <c r="W9" s="210"/>
    </row>
    <row r="10" spans="1:23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77" t="s">
        <v>111</v>
      </c>
      <c r="T10" s="93" t="s">
        <v>186</v>
      </c>
      <c r="U10" s="93" t="s">
        <v>186</v>
      </c>
      <c r="V10" s="97" t="s">
        <v>186</v>
      </c>
      <c r="W10" s="99" t="s">
        <v>111</v>
      </c>
    </row>
    <row r="11" spans="1:23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8"/>
      <c r="R11" s="78"/>
      <c r="S11" s="75">
        <v>0</v>
      </c>
      <c r="T11" s="95">
        <v>0</v>
      </c>
      <c r="U11" s="95">
        <v>0</v>
      </c>
      <c r="V11" s="95">
        <v>0</v>
      </c>
      <c r="W11" s="100">
        <v>0</v>
      </c>
    </row>
    <row r="12" spans="1:23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8"/>
      <c r="R12" s="78"/>
      <c r="S12" s="75">
        <v>0</v>
      </c>
      <c r="T12" s="98">
        <v>0</v>
      </c>
      <c r="U12" s="98">
        <v>0</v>
      </c>
      <c r="V12" s="98">
        <v>0</v>
      </c>
      <c r="W12" s="101">
        <v>0</v>
      </c>
    </row>
    <row r="13" spans="1:23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8"/>
      <c r="R13" s="78"/>
      <c r="S13" s="75">
        <v>0</v>
      </c>
      <c r="T13" s="98">
        <v>0</v>
      </c>
      <c r="U13" s="98">
        <v>0</v>
      </c>
      <c r="V13" s="98">
        <v>0</v>
      </c>
      <c r="W13" s="101">
        <v>0</v>
      </c>
    </row>
    <row r="14" spans="1:23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8"/>
      <c r="R14" s="78"/>
      <c r="S14" s="75">
        <v>0</v>
      </c>
      <c r="T14" s="98">
        <v>0</v>
      </c>
      <c r="U14" s="98">
        <v>0</v>
      </c>
      <c r="V14" s="98">
        <v>0</v>
      </c>
      <c r="W14" s="101">
        <v>0</v>
      </c>
    </row>
    <row r="15" spans="1:23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8"/>
      <c r="R15" s="78"/>
      <c r="S15" s="76">
        <v>0</v>
      </c>
      <c r="T15" s="119">
        <v>0</v>
      </c>
      <c r="U15" s="119">
        <v>0</v>
      </c>
      <c r="V15" s="119">
        <v>0</v>
      </c>
      <c r="W15" s="121">
        <v>0</v>
      </c>
    </row>
    <row r="16" spans="1:23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8"/>
      <c r="R16" s="78"/>
      <c r="S16" s="79"/>
      <c r="T16" s="120"/>
      <c r="U16" s="120"/>
      <c r="V16" s="120"/>
      <c r="W16" s="122"/>
    </row>
    <row r="17" spans="1:23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8"/>
      <c r="R17" s="78"/>
      <c r="S17" s="76">
        <v>0</v>
      </c>
      <c r="T17" s="119">
        <v>0</v>
      </c>
      <c r="U17" s="119">
        <v>0</v>
      </c>
      <c r="V17" s="119">
        <v>0</v>
      </c>
      <c r="W17" s="121">
        <v>0</v>
      </c>
    </row>
    <row r="18" spans="1:23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8"/>
      <c r="R18" s="78"/>
      <c r="S18" s="75">
        <v>0</v>
      </c>
      <c r="T18" s="120"/>
      <c r="U18" s="120"/>
      <c r="V18" s="120"/>
      <c r="W18" s="122"/>
    </row>
    <row r="19" spans="1:23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8"/>
      <c r="R19" s="78"/>
      <c r="S19" s="76">
        <v>0</v>
      </c>
      <c r="T19" s="119">
        <v>0</v>
      </c>
      <c r="U19" s="119">
        <v>0</v>
      </c>
      <c r="V19" s="119">
        <v>0</v>
      </c>
      <c r="W19" s="121">
        <v>0</v>
      </c>
    </row>
    <row r="20" spans="1:23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8"/>
      <c r="R20" s="78"/>
      <c r="S20" s="79"/>
      <c r="T20" s="120"/>
      <c r="U20" s="120"/>
      <c r="V20" s="120"/>
      <c r="W20" s="122"/>
    </row>
    <row r="21" spans="1:23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8"/>
      <c r="R21" s="78"/>
      <c r="S21" s="75">
        <v>0</v>
      </c>
      <c r="T21" s="98">
        <v>0</v>
      </c>
      <c r="U21" s="98">
        <v>0</v>
      </c>
      <c r="V21" s="98">
        <v>0</v>
      </c>
      <c r="W21" s="101">
        <v>0</v>
      </c>
    </row>
    <row r="22" spans="1:23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8"/>
      <c r="R22" s="78"/>
      <c r="S22" s="75">
        <v>0</v>
      </c>
      <c r="T22" s="98">
        <v>0</v>
      </c>
      <c r="U22" s="98">
        <v>0</v>
      </c>
      <c r="V22" s="98">
        <v>0</v>
      </c>
      <c r="W22" s="101">
        <v>0</v>
      </c>
    </row>
    <row r="23" spans="1:23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8"/>
      <c r="R23" s="78"/>
      <c r="S23" s="75">
        <v>0</v>
      </c>
      <c r="T23" s="98">
        <v>0</v>
      </c>
      <c r="U23" s="98">
        <v>0</v>
      </c>
      <c r="V23" s="98">
        <v>0</v>
      </c>
      <c r="W23" s="101">
        <v>0</v>
      </c>
    </row>
    <row r="24" spans="1:23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8"/>
      <c r="R24" s="78"/>
      <c r="S24" s="76">
        <v>0</v>
      </c>
      <c r="T24" s="119">
        <v>0</v>
      </c>
      <c r="U24" s="119">
        <v>0</v>
      </c>
      <c r="V24" s="119">
        <v>0</v>
      </c>
      <c r="W24" s="121">
        <v>0</v>
      </c>
    </row>
    <row r="25" spans="1:23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8"/>
      <c r="R25" s="78"/>
      <c r="S25" s="79"/>
      <c r="T25" s="120"/>
      <c r="U25" s="120"/>
      <c r="V25" s="120"/>
      <c r="W25" s="122"/>
    </row>
    <row r="26" spans="1:23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8"/>
      <c r="R26" s="78"/>
      <c r="S26" s="76">
        <v>0</v>
      </c>
      <c r="T26" s="119">
        <v>0</v>
      </c>
      <c r="U26" s="119">
        <v>0</v>
      </c>
      <c r="V26" s="119">
        <v>0</v>
      </c>
      <c r="W26" s="121">
        <v>0</v>
      </c>
    </row>
    <row r="27" spans="1:23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8"/>
      <c r="R27" s="78"/>
      <c r="S27" s="79"/>
      <c r="T27" s="120"/>
      <c r="U27" s="120"/>
      <c r="V27" s="120"/>
      <c r="W27" s="122"/>
    </row>
    <row r="28" spans="1:23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8"/>
      <c r="R28" s="78"/>
      <c r="S28" s="76">
        <v>0</v>
      </c>
      <c r="T28" s="119">
        <v>0</v>
      </c>
      <c r="U28" s="119">
        <v>0</v>
      </c>
      <c r="V28" s="119">
        <v>0</v>
      </c>
      <c r="W28" s="121">
        <v>0</v>
      </c>
    </row>
    <row r="29" spans="1:23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8"/>
      <c r="R29" s="78"/>
      <c r="S29" s="79"/>
      <c r="T29" s="120"/>
      <c r="U29" s="120"/>
      <c r="V29" s="120"/>
      <c r="W29" s="122"/>
    </row>
    <row r="30" spans="1:23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8"/>
      <c r="R30" s="78"/>
      <c r="S30" s="75">
        <v>0</v>
      </c>
      <c r="T30" s="98">
        <v>0</v>
      </c>
      <c r="U30" s="98">
        <v>0</v>
      </c>
      <c r="V30" s="98">
        <v>0</v>
      </c>
      <c r="W30" s="101">
        <v>0</v>
      </c>
    </row>
    <row r="31" spans="1:23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8"/>
      <c r="R31" s="78"/>
      <c r="S31" s="75">
        <v>0</v>
      </c>
      <c r="T31" s="98">
        <v>0</v>
      </c>
      <c r="U31" s="98">
        <v>0</v>
      </c>
      <c r="V31" s="98">
        <v>0</v>
      </c>
      <c r="W31" s="101">
        <v>0</v>
      </c>
    </row>
    <row r="32" spans="1:23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8"/>
      <c r="R32" s="78"/>
      <c r="S32" s="75">
        <v>0</v>
      </c>
      <c r="T32" s="98">
        <v>0</v>
      </c>
      <c r="U32" s="98">
        <v>0</v>
      </c>
      <c r="V32" s="98">
        <v>0</v>
      </c>
      <c r="W32" s="101">
        <v>0</v>
      </c>
    </row>
    <row r="33" spans="1:23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8"/>
      <c r="R33" s="78"/>
      <c r="S33" s="76">
        <v>0</v>
      </c>
      <c r="T33" s="119">
        <v>0</v>
      </c>
      <c r="U33" s="119">
        <v>0</v>
      </c>
      <c r="V33" s="119">
        <v>0</v>
      </c>
      <c r="W33" s="121">
        <v>0</v>
      </c>
    </row>
    <row r="34" spans="1:23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8"/>
      <c r="R34" s="78"/>
      <c r="S34" s="79"/>
      <c r="T34" s="120"/>
      <c r="U34" s="120"/>
      <c r="V34" s="120"/>
      <c r="W34" s="122"/>
    </row>
    <row r="35" spans="1:23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8"/>
      <c r="R35" s="78"/>
      <c r="S35" s="75">
        <v>0</v>
      </c>
      <c r="T35" s="98">
        <v>0</v>
      </c>
      <c r="U35" s="98">
        <v>0</v>
      </c>
      <c r="V35" s="98">
        <v>0</v>
      </c>
      <c r="W35" s="101">
        <v>0</v>
      </c>
    </row>
    <row r="36" spans="1:23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8"/>
      <c r="R36" s="78"/>
      <c r="S36" s="75">
        <v>0</v>
      </c>
      <c r="T36" s="98">
        <v>0</v>
      </c>
      <c r="U36" s="98">
        <v>0</v>
      </c>
      <c r="V36" s="98">
        <v>0</v>
      </c>
      <c r="W36" s="101">
        <v>0</v>
      </c>
    </row>
    <row r="37" spans="1:23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8"/>
      <c r="R37" s="78"/>
      <c r="S37" s="75">
        <v>0</v>
      </c>
      <c r="T37" s="98">
        <v>0</v>
      </c>
      <c r="U37" s="98">
        <v>0</v>
      </c>
      <c r="V37" s="98">
        <v>0</v>
      </c>
      <c r="W37" s="101">
        <v>0</v>
      </c>
    </row>
    <row r="38" spans="1:23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8"/>
      <c r="R38" s="78"/>
      <c r="S38" s="75">
        <v>0</v>
      </c>
      <c r="T38" s="98">
        <v>0</v>
      </c>
      <c r="U38" s="98">
        <v>0</v>
      </c>
      <c r="V38" s="98">
        <v>0</v>
      </c>
      <c r="W38" s="101">
        <v>0</v>
      </c>
    </row>
    <row r="39" spans="1:23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8"/>
      <c r="R39" s="78"/>
      <c r="S39" s="76">
        <v>0</v>
      </c>
      <c r="T39" s="119">
        <v>0</v>
      </c>
      <c r="U39" s="119">
        <v>0</v>
      </c>
      <c r="V39" s="119">
        <v>0</v>
      </c>
      <c r="W39" s="121">
        <v>0</v>
      </c>
    </row>
    <row r="40" spans="1:23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8"/>
      <c r="R40" s="78"/>
      <c r="S40" s="79"/>
      <c r="T40" s="120"/>
      <c r="U40" s="120"/>
      <c r="V40" s="120"/>
      <c r="W40" s="122"/>
    </row>
    <row r="41" spans="1:23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8"/>
      <c r="R41" s="78"/>
      <c r="S41" s="76">
        <v>0</v>
      </c>
      <c r="T41" s="119">
        <v>0</v>
      </c>
      <c r="U41" s="119">
        <v>0</v>
      </c>
      <c r="V41" s="119">
        <v>0</v>
      </c>
      <c r="W41" s="121">
        <v>0</v>
      </c>
    </row>
    <row r="42" spans="1:23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8"/>
      <c r="R42" s="78"/>
      <c r="S42" s="79"/>
      <c r="T42" s="120"/>
      <c r="U42" s="120"/>
      <c r="V42" s="120"/>
      <c r="W42" s="122"/>
    </row>
    <row r="43" spans="1:23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8"/>
      <c r="R43" s="78"/>
      <c r="S43" s="75">
        <v>0</v>
      </c>
      <c r="T43" s="98">
        <v>0</v>
      </c>
      <c r="U43" s="98">
        <v>0</v>
      </c>
      <c r="V43" s="98">
        <v>0</v>
      </c>
      <c r="W43" s="101">
        <v>0</v>
      </c>
    </row>
    <row r="44" spans="1:23" ht="22.35" customHeight="1">
      <c r="A44" s="66" t="s">
        <v>136</v>
      </c>
      <c r="B44" s="71">
        <v>7</v>
      </c>
      <c r="C44" s="71">
        <v>0</v>
      </c>
      <c r="D44" s="71">
        <v>7</v>
      </c>
      <c r="E44" s="71">
        <v>7</v>
      </c>
      <c r="F44" s="71">
        <v>0</v>
      </c>
      <c r="G44" s="71">
        <v>7</v>
      </c>
      <c r="H44" s="71">
        <v>7</v>
      </c>
      <c r="I44" s="71">
        <v>0</v>
      </c>
      <c r="J44" s="71">
        <v>7</v>
      </c>
      <c r="K44" s="75">
        <v>1000</v>
      </c>
      <c r="L44" s="75">
        <v>0</v>
      </c>
      <c r="M44" s="78"/>
      <c r="N44" s="78"/>
      <c r="O44" s="71">
        <v>7</v>
      </c>
      <c r="P44" s="71">
        <v>7</v>
      </c>
      <c r="Q44" s="78"/>
      <c r="R44" s="78"/>
      <c r="S44" s="75">
        <v>0</v>
      </c>
      <c r="T44" s="98">
        <v>7</v>
      </c>
      <c r="U44" s="98">
        <v>0</v>
      </c>
      <c r="V44" s="98">
        <v>7</v>
      </c>
      <c r="W44" s="101">
        <v>0.42</v>
      </c>
    </row>
    <row r="45" spans="1:23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8"/>
      <c r="R45" s="78"/>
      <c r="S45" s="75">
        <v>0</v>
      </c>
      <c r="T45" s="98">
        <v>0</v>
      </c>
      <c r="U45" s="98">
        <v>0</v>
      </c>
      <c r="V45" s="98">
        <v>0</v>
      </c>
      <c r="W45" s="101">
        <v>0</v>
      </c>
    </row>
    <row r="46" spans="1:23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8"/>
      <c r="R46" s="78"/>
      <c r="S46" s="75">
        <v>0</v>
      </c>
      <c r="T46" s="98">
        <v>0</v>
      </c>
      <c r="U46" s="98">
        <v>0</v>
      </c>
      <c r="V46" s="98">
        <v>0</v>
      </c>
      <c r="W46" s="101">
        <v>0</v>
      </c>
    </row>
    <row r="47" spans="1:23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8"/>
      <c r="R47" s="78"/>
      <c r="S47" s="75">
        <v>0</v>
      </c>
      <c r="T47" s="98">
        <v>0</v>
      </c>
      <c r="U47" s="98">
        <v>0</v>
      </c>
      <c r="V47" s="98">
        <v>0</v>
      </c>
      <c r="W47" s="101">
        <v>0</v>
      </c>
    </row>
    <row r="48" spans="1:23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8"/>
      <c r="R48" s="78"/>
      <c r="S48" s="75">
        <v>0</v>
      </c>
      <c r="T48" s="98">
        <v>0</v>
      </c>
      <c r="U48" s="98">
        <v>0</v>
      </c>
      <c r="V48" s="98">
        <v>0</v>
      </c>
      <c r="W48" s="101">
        <v>0</v>
      </c>
    </row>
    <row r="49" spans="1:23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8"/>
      <c r="R49" s="78"/>
      <c r="S49" s="75">
        <v>0</v>
      </c>
      <c r="T49" s="98">
        <v>0</v>
      </c>
      <c r="U49" s="98">
        <v>0</v>
      </c>
      <c r="V49" s="98">
        <v>0</v>
      </c>
      <c r="W49" s="101">
        <v>0</v>
      </c>
    </row>
    <row r="50" spans="1:23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8"/>
      <c r="R50" s="78"/>
      <c r="S50" s="75">
        <v>0</v>
      </c>
      <c r="T50" s="98">
        <v>0</v>
      </c>
      <c r="U50" s="98">
        <v>0</v>
      </c>
      <c r="V50" s="98">
        <v>0</v>
      </c>
      <c r="W50" s="101">
        <v>0</v>
      </c>
    </row>
    <row r="51" spans="1:23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8"/>
      <c r="R51" s="78"/>
      <c r="S51" s="75">
        <v>0</v>
      </c>
      <c r="T51" s="98">
        <v>0</v>
      </c>
      <c r="U51" s="98">
        <v>0</v>
      </c>
      <c r="V51" s="98">
        <v>0</v>
      </c>
      <c r="W51" s="101">
        <v>0</v>
      </c>
    </row>
    <row r="52" spans="1:23" ht="22.35" customHeight="1">
      <c r="A52" s="67" t="s">
        <v>144</v>
      </c>
      <c r="B52" s="72">
        <v>7</v>
      </c>
      <c r="C52" s="72">
        <v>0</v>
      </c>
      <c r="D52" s="72">
        <v>7</v>
      </c>
      <c r="E52" s="72">
        <v>7</v>
      </c>
      <c r="F52" s="72">
        <v>0</v>
      </c>
      <c r="G52" s="72">
        <v>7</v>
      </c>
      <c r="H52" s="72">
        <v>7</v>
      </c>
      <c r="I52" s="72">
        <v>0</v>
      </c>
      <c r="J52" s="72">
        <v>7</v>
      </c>
      <c r="K52" s="76">
        <v>1000</v>
      </c>
      <c r="L52" s="76">
        <v>0</v>
      </c>
      <c r="M52" s="78"/>
      <c r="N52" s="78"/>
      <c r="O52" s="72">
        <v>7</v>
      </c>
      <c r="P52" s="72">
        <v>7</v>
      </c>
      <c r="Q52" s="78"/>
      <c r="R52" s="78"/>
      <c r="S52" s="76">
        <v>0</v>
      </c>
      <c r="T52" s="119">
        <v>7</v>
      </c>
      <c r="U52" s="119">
        <v>0</v>
      </c>
      <c r="V52" s="119">
        <v>7</v>
      </c>
      <c r="W52" s="121">
        <v>0.42</v>
      </c>
    </row>
    <row r="53" spans="1:23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8"/>
      <c r="R53" s="78"/>
      <c r="S53" s="79"/>
      <c r="T53" s="120"/>
      <c r="U53" s="120"/>
      <c r="V53" s="120"/>
      <c r="W53" s="122"/>
    </row>
    <row r="54" spans="1:23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8"/>
      <c r="R54" s="78"/>
      <c r="S54" s="76">
        <v>0</v>
      </c>
      <c r="T54" s="119">
        <v>0</v>
      </c>
      <c r="U54" s="119">
        <v>0</v>
      </c>
      <c r="V54" s="119">
        <v>0</v>
      </c>
      <c r="W54" s="121">
        <v>0</v>
      </c>
    </row>
    <row r="55" spans="1:23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8"/>
      <c r="R55" s="78"/>
      <c r="S55" s="79"/>
      <c r="T55" s="120"/>
      <c r="U55" s="120"/>
      <c r="V55" s="120"/>
      <c r="W55" s="122"/>
    </row>
    <row r="56" spans="1:23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8"/>
      <c r="R56" s="78"/>
      <c r="S56" s="75">
        <v>0</v>
      </c>
      <c r="T56" s="98">
        <v>0</v>
      </c>
      <c r="U56" s="98">
        <v>0</v>
      </c>
      <c r="V56" s="98">
        <v>0</v>
      </c>
      <c r="W56" s="101">
        <v>0</v>
      </c>
    </row>
    <row r="57" spans="1:23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8"/>
      <c r="R57" s="78"/>
      <c r="S57" s="75">
        <v>0</v>
      </c>
      <c r="T57" s="98">
        <v>0</v>
      </c>
      <c r="U57" s="98">
        <v>0</v>
      </c>
      <c r="V57" s="98">
        <v>0</v>
      </c>
      <c r="W57" s="101">
        <v>0</v>
      </c>
    </row>
    <row r="58" spans="1:23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8"/>
      <c r="R58" s="78"/>
      <c r="S58" s="75">
        <v>0</v>
      </c>
      <c r="T58" s="98">
        <v>0</v>
      </c>
      <c r="U58" s="98">
        <v>0</v>
      </c>
      <c r="V58" s="98">
        <v>0</v>
      </c>
      <c r="W58" s="101">
        <v>0</v>
      </c>
    </row>
    <row r="59" spans="1:23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8"/>
      <c r="R59" s="78"/>
      <c r="S59" s="75">
        <v>0</v>
      </c>
      <c r="T59" s="98">
        <v>0</v>
      </c>
      <c r="U59" s="98">
        <v>0</v>
      </c>
      <c r="V59" s="98">
        <v>0</v>
      </c>
      <c r="W59" s="101">
        <v>0</v>
      </c>
    </row>
    <row r="60" spans="1:23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8"/>
      <c r="R60" s="78"/>
      <c r="S60" s="75">
        <v>0</v>
      </c>
      <c r="T60" s="98">
        <v>0</v>
      </c>
      <c r="U60" s="98">
        <v>0</v>
      </c>
      <c r="V60" s="98">
        <v>0</v>
      </c>
      <c r="W60" s="101">
        <v>0</v>
      </c>
    </row>
    <row r="61" spans="1:23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8"/>
      <c r="R61" s="78"/>
      <c r="S61" s="76">
        <v>0</v>
      </c>
      <c r="T61" s="119">
        <v>0</v>
      </c>
      <c r="U61" s="119">
        <v>0</v>
      </c>
      <c r="V61" s="119">
        <v>0</v>
      </c>
      <c r="W61" s="121">
        <v>0</v>
      </c>
    </row>
    <row r="62" spans="1:23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8"/>
      <c r="R62" s="78"/>
      <c r="S62" s="79"/>
      <c r="T62" s="120"/>
      <c r="U62" s="120"/>
      <c r="V62" s="120"/>
      <c r="W62" s="122"/>
    </row>
    <row r="63" spans="1:23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8"/>
      <c r="R63" s="78"/>
      <c r="S63" s="75">
        <v>0</v>
      </c>
      <c r="T63" s="98">
        <v>0</v>
      </c>
      <c r="U63" s="98">
        <v>0</v>
      </c>
      <c r="V63" s="98">
        <v>0</v>
      </c>
      <c r="W63" s="101">
        <v>0</v>
      </c>
    </row>
    <row r="64" spans="1:23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8"/>
      <c r="R64" s="78"/>
      <c r="S64" s="75">
        <v>0</v>
      </c>
      <c r="T64" s="98">
        <v>0</v>
      </c>
      <c r="U64" s="98">
        <v>0</v>
      </c>
      <c r="V64" s="98">
        <v>0</v>
      </c>
      <c r="W64" s="101">
        <v>0</v>
      </c>
    </row>
    <row r="65" spans="1:23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8"/>
      <c r="R65" s="78"/>
      <c r="S65" s="75">
        <v>0</v>
      </c>
      <c r="T65" s="98">
        <v>0</v>
      </c>
      <c r="U65" s="98">
        <v>0</v>
      </c>
      <c r="V65" s="98">
        <v>0</v>
      </c>
      <c r="W65" s="101">
        <v>0</v>
      </c>
    </row>
    <row r="66" spans="1:23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8"/>
      <c r="R66" s="78"/>
      <c r="S66" s="76">
        <v>0</v>
      </c>
      <c r="T66" s="119">
        <v>0</v>
      </c>
      <c r="U66" s="119">
        <v>0</v>
      </c>
      <c r="V66" s="119">
        <v>0</v>
      </c>
      <c r="W66" s="121">
        <v>0</v>
      </c>
    </row>
    <row r="67" spans="1:23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8"/>
      <c r="R67" s="78"/>
      <c r="S67" s="75">
        <v>0</v>
      </c>
      <c r="T67" s="120"/>
      <c r="U67" s="120"/>
      <c r="V67" s="120"/>
      <c r="W67" s="122"/>
    </row>
    <row r="68" spans="1:23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8"/>
      <c r="R68" s="78"/>
      <c r="S68" s="76">
        <v>0</v>
      </c>
      <c r="T68" s="119">
        <v>0</v>
      </c>
      <c r="U68" s="119">
        <v>0</v>
      </c>
      <c r="V68" s="119">
        <v>0</v>
      </c>
      <c r="W68" s="121">
        <v>0</v>
      </c>
    </row>
    <row r="69" spans="1:23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8"/>
      <c r="R69" s="78"/>
      <c r="S69" s="75">
        <v>0</v>
      </c>
      <c r="T69" s="120"/>
      <c r="U69" s="120"/>
      <c r="V69" s="120"/>
      <c r="W69" s="122"/>
    </row>
    <row r="70" spans="1:23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8"/>
      <c r="R70" s="78"/>
      <c r="S70" s="79"/>
      <c r="T70" s="98">
        <v>0</v>
      </c>
      <c r="U70" s="98">
        <v>0</v>
      </c>
      <c r="V70" s="98">
        <v>0</v>
      </c>
      <c r="W70" s="101">
        <v>0</v>
      </c>
    </row>
    <row r="71" spans="1:23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8"/>
      <c r="R71" s="78"/>
      <c r="S71" s="75">
        <v>0</v>
      </c>
      <c r="T71" s="98">
        <v>0</v>
      </c>
      <c r="U71" s="98">
        <v>0</v>
      </c>
      <c r="V71" s="98">
        <v>0</v>
      </c>
      <c r="W71" s="101">
        <v>0</v>
      </c>
    </row>
    <row r="72" spans="1:23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8"/>
      <c r="R72" s="78"/>
      <c r="S72" s="76">
        <v>0</v>
      </c>
      <c r="T72" s="119">
        <v>0</v>
      </c>
      <c r="U72" s="119">
        <v>0</v>
      </c>
      <c r="V72" s="119">
        <v>0</v>
      </c>
      <c r="W72" s="121">
        <v>0</v>
      </c>
    </row>
    <row r="73" spans="1:23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8"/>
      <c r="R73" s="78"/>
      <c r="S73" s="79"/>
      <c r="T73" s="120"/>
      <c r="U73" s="120"/>
      <c r="V73" s="120"/>
      <c r="W73" s="122"/>
    </row>
    <row r="74" spans="1:23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8"/>
      <c r="R74" s="78"/>
      <c r="S74" s="75">
        <v>0</v>
      </c>
      <c r="T74" s="98">
        <v>0</v>
      </c>
      <c r="U74" s="98">
        <v>0</v>
      </c>
      <c r="V74" s="98">
        <v>0</v>
      </c>
      <c r="W74" s="101">
        <v>0</v>
      </c>
    </row>
    <row r="75" spans="1:23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8"/>
      <c r="R75" s="78"/>
      <c r="S75" s="75">
        <v>0</v>
      </c>
      <c r="T75" s="98">
        <v>0</v>
      </c>
      <c r="U75" s="98">
        <v>0</v>
      </c>
      <c r="V75" s="98">
        <v>0</v>
      </c>
      <c r="W75" s="101">
        <v>0</v>
      </c>
    </row>
    <row r="76" spans="1:23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8"/>
      <c r="R76" s="78"/>
      <c r="S76" s="75">
        <v>0</v>
      </c>
      <c r="T76" s="98">
        <v>0</v>
      </c>
      <c r="U76" s="98">
        <v>0</v>
      </c>
      <c r="V76" s="98">
        <v>0</v>
      </c>
      <c r="W76" s="101">
        <v>0</v>
      </c>
    </row>
    <row r="77" spans="1:23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8"/>
      <c r="R77" s="78"/>
      <c r="S77" s="75">
        <v>0</v>
      </c>
      <c r="T77" s="98">
        <v>0</v>
      </c>
      <c r="U77" s="98">
        <v>0</v>
      </c>
      <c r="V77" s="98">
        <v>0</v>
      </c>
      <c r="W77" s="101">
        <v>0</v>
      </c>
    </row>
    <row r="78" spans="1:23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8"/>
      <c r="R78" s="78"/>
      <c r="S78" s="75">
        <v>0</v>
      </c>
      <c r="T78" s="98">
        <v>0</v>
      </c>
      <c r="U78" s="98">
        <v>0</v>
      </c>
      <c r="V78" s="98">
        <v>0</v>
      </c>
      <c r="W78" s="101">
        <v>0</v>
      </c>
    </row>
    <row r="79" spans="1:23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8"/>
      <c r="R79" s="78"/>
      <c r="S79" s="75">
        <v>0</v>
      </c>
      <c r="T79" s="98">
        <v>0</v>
      </c>
      <c r="U79" s="98">
        <v>0</v>
      </c>
      <c r="V79" s="98">
        <v>0</v>
      </c>
      <c r="W79" s="101">
        <v>0</v>
      </c>
    </row>
    <row r="80" spans="1:23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8"/>
      <c r="R80" s="78"/>
      <c r="S80" s="75">
        <v>0</v>
      </c>
      <c r="T80" s="98">
        <v>0</v>
      </c>
      <c r="U80" s="98">
        <v>0</v>
      </c>
      <c r="V80" s="98">
        <v>0</v>
      </c>
      <c r="W80" s="101">
        <v>0</v>
      </c>
    </row>
    <row r="81" spans="1:23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8"/>
      <c r="R81" s="78"/>
      <c r="S81" s="75">
        <v>0</v>
      </c>
      <c r="T81" s="98">
        <v>0</v>
      </c>
      <c r="U81" s="98">
        <v>0</v>
      </c>
      <c r="V81" s="98">
        <v>0</v>
      </c>
      <c r="W81" s="101">
        <v>0</v>
      </c>
    </row>
    <row r="82" spans="1:23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8"/>
      <c r="R82" s="78"/>
      <c r="S82" s="76">
        <v>0</v>
      </c>
      <c r="T82" s="119">
        <v>0</v>
      </c>
      <c r="U82" s="119">
        <v>0</v>
      </c>
      <c r="V82" s="119">
        <v>0</v>
      </c>
      <c r="W82" s="121">
        <v>0</v>
      </c>
    </row>
    <row r="83" spans="1:23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8"/>
      <c r="R83" s="78"/>
      <c r="S83" s="79"/>
      <c r="T83" s="120"/>
      <c r="U83" s="120"/>
      <c r="V83" s="120"/>
      <c r="W83" s="122"/>
    </row>
    <row r="84" spans="1:23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8"/>
      <c r="R84" s="78"/>
      <c r="S84" s="75">
        <v>0</v>
      </c>
      <c r="T84" s="98">
        <v>0</v>
      </c>
      <c r="U84" s="98">
        <v>0</v>
      </c>
      <c r="V84" s="98">
        <v>0</v>
      </c>
      <c r="W84" s="101">
        <v>0</v>
      </c>
    </row>
    <row r="85" spans="1:23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8"/>
      <c r="R85" s="78"/>
      <c r="S85" s="75">
        <v>0</v>
      </c>
      <c r="T85" s="98">
        <v>0</v>
      </c>
      <c r="U85" s="98">
        <v>0</v>
      </c>
      <c r="V85" s="98">
        <v>0</v>
      </c>
      <c r="W85" s="101">
        <v>0</v>
      </c>
    </row>
    <row r="86" spans="1:23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8"/>
      <c r="R86" s="78"/>
      <c r="S86" s="76">
        <v>0</v>
      </c>
      <c r="T86" s="119">
        <v>0</v>
      </c>
      <c r="U86" s="119">
        <v>0</v>
      </c>
      <c r="V86" s="119">
        <v>0</v>
      </c>
      <c r="W86" s="121">
        <v>0</v>
      </c>
    </row>
    <row r="87" spans="1:23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8"/>
      <c r="R87" s="78"/>
      <c r="S87" s="79"/>
      <c r="T87" s="120"/>
      <c r="U87" s="120"/>
      <c r="V87" s="120"/>
      <c r="W87" s="122"/>
    </row>
    <row r="88" spans="1:23" ht="22.35" customHeight="1">
      <c r="A88" s="67" t="s">
        <v>172</v>
      </c>
      <c r="B88" s="72">
        <v>7</v>
      </c>
      <c r="C88" s="72">
        <v>0</v>
      </c>
      <c r="D88" s="72">
        <v>7</v>
      </c>
      <c r="E88" s="72">
        <v>7</v>
      </c>
      <c r="F88" s="72">
        <v>0</v>
      </c>
      <c r="G88" s="72">
        <v>7</v>
      </c>
      <c r="H88" s="72">
        <v>7</v>
      </c>
      <c r="I88" s="72">
        <v>0</v>
      </c>
      <c r="J88" s="72">
        <v>7</v>
      </c>
      <c r="K88" s="76">
        <v>1000</v>
      </c>
      <c r="L88" s="76">
        <v>0</v>
      </c>
      <c r="M88" s="78"/>
      <c r="N88" s="78"/>
      <c r="O88" s="72">
        <v>7</v>
      </c>
      <c r="P88" s="72">
        <v>7</v>
      </c>
      <c r="Q88" s="78"/>
      <c r="R88" s="78"/>
      <c r="S88" s="76">
        <v>0</v>
      </c>
      <c r="T88" s="119">
        <v>7</v>
      </c>
      <c r="U88" s="119">
        <v>0</v>
      </c>
      <c r="V88" s="119">
        <v>7</v>
      </c>
      <c r="W88" s="121">
        <v>0.42</v>
      </c>
    </row>
    <row r="89" spans="1:23">
      <c r="K89" s="11"/>
      <c r="L89" s="11"/>
      <c r="S89" s="11"/>
    </row>
    <row r="90" spans="1:23">
      <c r="K90" s="11"/>
      <c r="L90" s="11"/>
      <c r="S90" s="11"/>
    </row>
    <row r="91" spans="1:23">
      <c r="K91" s="11"/>
      <c r="L91" s="11"/>
      <c r="S91" s="11"/>
    </row>
    <row r="92" spans="1:23">
      <c r="K92" s="11"/>
      <c r="L92" s="11"/>
      <c r="S92" s="11"/>
    </row>
    <row r="93" spans="1:23">
      <c r="K93" s="11"/>
      <c r="L93" s="11"/>
      <c r="S93" s="11"/>
    </row>
    <row r="94" spans="1:23">
      <c r="K94" s="11"/>
      <c r="L94" s="11"/>
      <c r="S94" s="11"/>
    </row>
    <row r="95" spans="1:23">
      <c r="K95" s="11"/>
      <c r="L95" s="11"/>
      <c r="S95" s="11"/>
    </row>
    <row r="96" spans="1:23">
      <c r="K96" s="11"/>
      <c r="L96" s="11"/>
      <c r="S96" s="11"/>
    </row>
    <row r="97" spans="2:19">
      <c r="K97" s="11"/>
      <c r="L97" s="11"/>
      <c r="S97" s="11"/>
    </row>
    <row r="98" spans="2:19">
      <c r="K98" s="11"/>
      <c r="L98" s="11"/>
      <c r="S98" s="11"/>
    </row>
    <row r="99" spans="2:19">
      <c r="K99" s="11"/>
      <c r="L99" s="11"/>
      <c r="S99" s="11"/>
    </row>
    <row r="100" spans="2:19">
      <c r="K100" s="11"/>
      <c r="L100" s="11"/>
      <c r="S100" s="11"/>
    </row>
    <row r="101" spans="2:19">
      <c r="K101" s="11"/>
      <c r="L101" s="11"/>
      <c r="S101" s="11"/>
    </row>
    <row r="102" spans="2:19">
      <c r="K102" s="11"/>
      <c r="L102" s="11"/>
      <c r="S102" s="11"/>
    </row>
    <row r="103" spans="2:19">
      <c r="K103" s="11"/>
      <c r="L103" s="11"/>
      <c r="S103" s="11"/>
    </row>
    <row r="104" spans="2:19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S104" s="11"/>
    </row>
    <row r="105" spans="2:19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S105" s="11"/>
    </row>
    <row r="106" spans="2:19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S106" s="11"/>
    </row>
    <row r="107" spans="2:19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S107" s="11"/>
    </row>
    <row r="108" spans="2:19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S108" s="11"/>
    </row>
    <row r="109" spans="2:19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9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9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9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5">
    <mergeCell ref="A1:W1"/>
    <mergeCell ref="B2:K2"/>
    <mergeCell ref="A3:W3"/>
    <mergeCell ref="A5:A10"/>
    <mergeCell ref="B5:J6"/>
    <mergeCell ref="K5:L8"/>
    <mergeCell ref="M5:S6"/>
    <mergeCell ref="T5:V8"/>
    <mergeCell ref="W5:W9"/>
    <mergeCell ref="B7:D8"/>
    <mergeCell ref="E7:G8"/>
    <mergeCell ref="H7:J8"/>
    <mergeCell ref="M7:O8"/>
    <mergeCell ref="P7:R8"/>
    <mergeCell ref="S7:S8"/>
  </mergeCells>
  <dataValidations count="1">
    <dataValidation operator="greaterThanOrEqual" allowBlank="1" showInputMessage="1" showErrorMessage="1" sqref="S120:S1048576 S2 S4" xr:uid="{DDE4BACF-863C-4C3B-AA81-6F33C9F50AA3}"/>
  </dataValidations>
  <printOptions horizontalCentered="1"/>
  <pageMargins left="0.35433070866141736" right="0.74803149606299213" top="1.3779527559055118" bottom="0.98425196850393704" header="0.47244094488188981" footer="0"/>
  <pageSetup paperSize="8" scale="3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9B2DE-0098-42C6-A210-3743EE7B978B}">
  <sheetPr codeName="Hoja137">
    <pageSetUpPr fitToPage="1"/>
  </sheetPr>
  <dimension ref="A1:H49"/>
  <sheetViews>
    <sheetView showGridLines="0" workbookViewId="0">
      <selection activeCell="D26" sqref="D26"/>
    </sheetView>
  </sheetViews>
  <sheetFormatPr baseColWidth="10" defaultColWidth="35.42578125" defaultRowHeight="15"/>
  <cols>
    <col min="1" max="1" width="24.7109375" customWidth="1"/>
    <col min="2" max="2" width="22.7109375" customWidth="1"/>
    <col min="3" max="3" width="13" customWidth="1"/>
    <col min="4" max="4" width="14.28515625" customWidth="1"/>
    <col min="5" max="6" width="13" customWidth="1"/>
    <col min="7" max="7" width="24.7109375" customWidth="1"/>
    <col min="8" max="8" width="10.28515625" customWidth="1"/>
  </cols>
  <sheetData>
    <row r="1" spans="1:8" s="13" customFormat="1" ht="20.100000000000001" customHeight="1">
      <c r="B1" s="219" t="s">
        <v>218</v>
      </c>
      <c r="C1" s="219"/>
      <c r="D1" s="219"/>
      <c r="E1" s="219"/>
      <c r="F1" s="219"/>
      <c r="G1" s="102"/>
      <c r="H1" s="102"/>
    </row>
    <row r="2" spans="1:8" s="14" customFormat="1" ht="14.25">
      <c r="B2" s="136"/>
      <c r="C2" s="136"/>
      <c r="D2" s="136"/>
      <c r="E2" s="136"/>
      <c r="F2" s="136"/>
      <c r="G2" s="104"/>
      <c r="H2" s="104"/>
    </row>
    <row r="3" spans="1:8" s="14" customFormat="1" ht="30.75" customHeight="1">
      <c r="B3" s="226" t="s">
        <v>237</v>
      </c>
      <c r="C3" s="226"/>
      <c r="D3" s="226"/>
      <c r="E3" s="226"/>
      <c r="F3" s="226"/>
      <c r="G3" s="130"/>
      <c r="H3" s="104"/>
    </row>
    <row r="4" spans="1:8" s="14" customFormat="1" ht="24.6" customHeight="1">
      <c r="A4" s="105"/>
      <c r="B4" s="106"/>
      <c r="C4" s="106"/>
      <c r="D4" s="106"/>
      <c r="E4" s="106"/>
      <c r="F4" s="106"/>
      <c r="G4" s="114"/>
      <c r="H4" s="105"/>
    </row>
    <row r="5" spans="1:8" s="14" customFormat="1" ht="23.85" customHeight="1">
      <c r="A5" s="105"/>
      <c r="B5" s="176" t="s">
        <v>190</v>
      </c>
      <c r="C5" s="217" t="s">
        <v>96</v>
      </c>
      <c r="D5" s="217" t="s">
        <v>201</v>
      </c>
      <c r="E5" s="217" t="s">
        <v>202</v>
      </c>
      <c r="F5" s="217"/>
      <c r="G5" s="115"/>
      <c r="H5" s="105"/>
    </row>
    <row r="6" spans="1:8" ht="23.85" customHeight="1">
      <c r="A6" s="80"/>
      <c r="B6" s="176"/>
      <c r="C6" s="217"/>
      <c r="D6" s="217"/>
      <c r="E6" s="124" t="s">
        <v>70</v>
      </c>
      <c r="F6" s="124" t="s">
        <v>73</v>
      </c>
      <c r="G6" s="81"/>
      <c r="H6" s="80"/>
    </row>
    <row r="7" spans="1:8" ht="23.85" customHeight="1">
      <c r="A7" s="80"/>
      <c r="B7" s="176"/>
      <c r="C7" s="124" t="s">
        <v>9</v>
      </c>
      <c r="D7" s="124" t="s">
        <v>231</v>
      </c>
      <c r="E7" s="124" t="s">
        <v>11</v>
      </c>
      <c r="F7" s="124" t="s">
        <v>11</v>
      </c>
      <c r="G7" s="81"/>
      <c r="H7" s="80"/>
    </row>
    <row r="8" spans="1:8" ht="23.85" customHeight="1">
      <c r="A8" s="80"/>
      <c r="B8" s="107">
        <v>2013</v>
      </c>
      <c r="C8" s="137">
        <v>18</v>
      </c>
      <c r="D8" s="137">
        <v>10</v>
      </c>
      <c r="E8" s="137">
        <v>18</v>
      </c>
      <c r="F8" s="139" t="s">
        <v>211</v>
      </c>
      <c r="G8" s="116"/>
      <c r="H8" s="80"/>
    </row>
    <row r="9" spans="1:8" ht="23.85" customHeight="1">
      <c r="A9" s="80"/>
      <c r="B9" s="107">
        <v>2014</v>
      </c>
      <c r="C9" s="137">
        <v>14</v>
      </c>
      <c r="D9" s="137">
        <v>12.142857142857142</v>
      </c>
      <c r="E9" s="137">
        <v>17</v>
      </c>
      <c r="F9" s="139" t="s">
        <v>211</v>
      </c>
      <c r="G9" s="81"/>
      <c r="H9" s="80"/>
    </row>
    <row r="10" spans="1:8" ht="23.85" customHeight="1">
      <c r="A10" s="80"/>
      <c r="B10" s="107">
        <v>2015</v>
      </c>
      <c r="C10" s="137">
        <v>14</v>
      </c>
      <c r="D10" s="137">
        <v>12.142857142857142</v>
      </c>
      <c r="E10" s="137">
        <v>17</v>
      </c>
      <c r="F10" s="139" t="s">
        <v>211</v>
      </c>
      <c r="G10" s="81"/>
      <c r="H10" s="80"/>
    </row>
    <row r="11" spans="1:8" ht="23.85" customHeight="1">
      <c r="A11" s="80"/>
      <c r="B11" s="107">
        <v>2016</v>
      </c>
      <c r="C11" s="138" t="s">
        <v>211</v>
      </c>
      <c r="D11" s="138" t="s">
        <v>211</v>
      </c>
      <c r="E11" s="138" t="s">
        <v>211</v>
      </c>
      <c r="F11" s="139" t="s">
        <v>211</v>
      </c>
      <c r="G11" s="81"/>
      <c r="H11" s="80"/>
    </row>
    <row r="12" spans="1:8" ht="23.85" customHeight="1">
      <c r="A12" s="80"/>
      <c r="B12" s="107">
        <v>2017</v>
      </c>
      <c r="C12" s="138" t="s">
        <v>211</v>
      </c>
      <c r="D12" s="138" t="s">
        <v>211</v>
      </c>
      <c r="E12" s="138" t="s">
        <v>211</v>
      </c>
      <c r="F12" s="139" t="s">
        <v>211</v>
      </c>
      <c r="G12" s="81"/>
      <c r="H12" s="80"/>
    </row>
    <row r="13" spans="1:8" ht="23.85" customHeight="1">
      <c r="A13" s="80"/>
      <c r="B13" s="107">
        <v>2018</v>
      </c>
      <c r="C13" s="137">
        <v>2</v>
      </c>
      <c r="D13" s="137">
        <v>10</v>
      </c>
      <c r="E13" s="137">
        <v>2</v>
      </c>
      <c r="F13" s="139" t="s">
        <v>211</v>
      </c>
      <c r="G13" s="81"/>
      <c r="H13" s="80"/>
    </row>
    <row r="14" spans="1:8" ht="23.85" customHeight="1">
      <c r="A14" s="80"/>
      <c r="B14" s="107">
        <v>2019</v>
      </c>
      <c r="C14" s="137">
        <v>1</v>
      </c>
      <c r="D14" s="137">
        <v>10</v>
      </c>
      <c r="E14" s="137">
        <v>1</v>
      </c>
      <c r="F14" s="139" t="s">
        <v>211</v>
      </c>
      <c r="G14" s="81"/>
      <c r="H14" s="80"/>
    </row>
    <row r="15" spans="1:8" ht="23.85" customHeight="1">
      <c r="A15" s="80"/>
      <c r="B15" s="107">
        <v>2020</v>
      </c>
      <c r="C15" s="137">
        <v>2</v>
      </c>
      <c r="D15" s="138" t="s">
        <v>211</v>
      </c>
      <c r="E15" s="138" t="s">
        <v>211</v>
      </c>
      <c r="F15" s="139" t="s">
        <v>211</v>
      </c>
      <c r="G15" s="81"/>
      <c r="H15" s="80"/>
    </row>
    <row r="16" spans="1:8" ht="23.85" customHeight="1">
      <c r="A16" s="80"/>
      <c r="B16" s="107">
        <v>2021</v>
      </c>
      <c r="C16" s="137">
        <v>12</v>
      </c>
      <c r="D16" s="137">
        <v>7</v>
      </c>
      <c r="E16" s="137">
        <v>8</v>
      </c>
      <c r="F16" s="139" t="s">
        <v>211</v>
      </c>
      <c r="G16" s="81"/>
      <c r="H16" s="80"/>
    </row>
    <row r="17" spans="1:8" ht="23.85" customHeight="1">
      <c r="A17" s="80"/>
      <c r="B17" s="107">
        <v>2022</v>
      </c>
      <c r="C17" s="138" t="s">
        <v>211</v>
      </c>
      <c r="D17" s="138" t="s">
        <v>211</v>
      </c>
      <c r="E17" s="138" t="s">
        <v>211</v>
      </c>
      <c r="F17" s="139" t="s">
        <v>211</v>
      </c>
      <c r="G17" s="81"/>
      <c r="H17" s="80"/>
    </row>
    <row r="18" spans="1:8" ht="23.85" customHeight="1">
      <c r="A18" s="80"/>
      <c r="B18" s="107">
        <v>2023</v>
      </c>
      <c r="C18" s="137">
        <v>7</v>
      </c>
      <c r="D18" s="137">
        <v>10</v>
      </c>
      <c r="E18" s="137">
        <v>7</v>
      </c>
      <c r="F18" s="110">
        <v>0</v>
      </c>
      <c r="G18" s="81"/>
      <c r="H18" s="80"/>
    </row>
    <row r="19" spans="1:8" ht="23.85" customHeight="1">
      <c r="A19" s="80"/>
      <c r="B19" s="80"/>
      <c r="C19" s="80"/>
      <c r="D19" s="80"/>
      <c r="E19" s="80"/>
      <c r="F19" s="80"/>
      <c r="G19" s="80"/>
      <c r="H19" s="80"/>
    </row>
    <row r="20" spans="1:8" ht="23.85" customHeight="1">
      <c r="A20" s="80"/>
      <c r="B20" s="218"/>
      <c r="C20" s="218"/>
      <c r="D20" s="218"/>
      <c r="E20" s="218"/>
      <c r="F20" s="218"/>
      <c r="G20" s="80"/>
      <c r="H20" s="80"/>
    </row>
    <row r="21" spans="1:8" ht="23.85" customHeight="1">
      <c r="A21" s="80"/>
      <c r="B21" s="80"/>
      <c r="C21" s="80"/>
      <c r="D21" s="80"/>
      <c r="E21" s="80"/>
      <c r="F21" s="80"/>
      <c r="G21" s="80"/>
      <c r="H21" s="80"/>
    </row>
    <row r="22" spans="1:8" ht="23.85" customHeight="1">
      <c r="A22" s="80"/>
      <c r="B22" s="80"/>
      <c r="C22" s="80"/>
      <c r="D22" s="80"/>
      <c r="E22" s="80"/>
      <c r="F22" s="80"/>
      <c r="G22" s="80"/>
      <c r="H22" s="80"/>
    </row>
    <row r="23" spans="1:8" ht="23.85" customHeight="1">
      <c r="A23" s="80"/>
      <c r="B23" s="80"/>
      <c r="C23" s="80"/>
      <c r="D23" s="80"/>
      <c r="E23" s="80"/>
      <c r="F23" s="80"/>
      <c r="G23" s="80"/>
      <c r="H23" s="80"/>
    </row>
    <row r="24" spans="1:8" ht="23.85" customHeight="1">
      <c r="A24" s="80"/>
      <c r="B24" s="80"/>
      <c r="C24" s="80"/>
      <c r="D24" s="80"/>
      <c r="E24" s="80"/>
      <c r="F24" s="80"/>
      <c r="G24" s="80"/>
      <c r="H24" s="80"/>
    </row>
    <row r="25" spans="1:8" ht="23.85" customHeight="1">
      <c r="A25" s="80"/>
      <c r="B25" s="80"/>
      <c r="C25" s="80"/>
      <c r="D25" s="80"/>
      <c r="E25" s="80"/>
      <c r="F25" s="80"/>
      <c r="G25" s="80"/>
      <c r="H25" s="80"/>
    </row>
    <row r="26" spans="1:8" ht="23.85" customHeight="1">
      <c r="A26" s="80"/>
      <c r="B26" s="80"/>
      <c r="C26" s="80"/>
      <c r="D26" s="80"/>
      <c r="E26" s="80"/>
      <c r="F26" s="80"/>
      <c r="G26" s="80"/>
      <c r="H26" s="80"/>
    </row>
    <row r="27" spans="1:8" ht="23.85" customHeight="1">
      <c r="A27" s="80"/>
      <c r="B27" s="80"/>
      <c r="C27" s="80"/>
      <c r="D27" s="80"/>
      <c r="E27" s="80"/>
      <c r="F27" s="80"/>
      <c r="G27" s="80"/>
      <c r="H27" s="80"/>
    </row>
    <row r="28" spans="1:8" ht="23.85" customHeight="1">
      <c r="A28" s="80"/>
      <c r="B28" s="80"/>
      <c r="C28" s="80"/>
      <c r="D28" s="80"/>
      <c r="E28" s="80"/>
      <c r="F28" s="80"/>
      <c r="G28" s="80"/>
      <c r="H28" s="80"/>
    </row>
    <row r="29" spans="1:8" ht="23.85" customHeight="1">
      <c r="A29" s="80"/>
      <c r="B29" s="80"/>
      <c r="C29" s="80"/>
      <c r="D29" s="80"/>
      <c r="E29" s="80"/>
      <c r="F29" s="80"/>
      <c r="G29" s="80"/>
      <c r="H29" s="80"/>
    </row>
    <row r="30" spans="1:8" ht="23.85" customHeight="1">
      <c r="A30" s="80"/>
      <c r="B30" s="80"/>
      <c r="C30" s="80"/>
      <c r="D30" s="80"/>
      <c r="E30" s="80"/>
      <c r="F30" s="80"/>
      <c r="G30" s="80"/>
      <c r="H30" s="80"/>
    </row>
    <row r="31" spans="1:8" ht="23.85" customHeight="1">
      <c r="A31" s="80"/>
      <c r="B31" s="80"/>
      <c r="C31" s="80"/>
      <c r="D31" s="80"/>
      <c r="E31" s="80"/>
      <c r="F31" s="80"/>
      <c r="G31" s="80"/>
      <c r="H31" s="80"/>
    </row>
    <row r="32" spans="1:8" ht="23.85" customHeight="1">
      <c r="A32" s="80"/>
      <c r="B32" s="80"/>
      <c r="C32" s="80"/>
      <c r="D32" s="80"/>
      <c r="E32" s="80"/>
      <c r="F32" s="80"/>
      <c r="G32" s="80"/>
      <c r="H32" s="18"/>
    </row>
    <row r="33" spans="1:8" ht="23.85" customHeight="1">
      <c r="A33" s="80"/>
      <c r="B33" s="80"/>
      <c r="C33" s="80"/>
      <c r="D33" s="80"/>
      <c r="E33" s="80"/>
      <c r="F33" s="80"/>
      <c r="G33" s="80"/>
      <c r="H33" s="18"/>
    </row>
    <row r="34" spans="1:8" ht="23.85" customHeight="1">
      <c r="A34" s="80"/>
      <c r="B34" s="80"/>
      <c r="C34" s="80"/>
      <c r="D34" s="80"/>
      <c r="E34" s="80"/>
      <c r="F34" s="80"/>
      <c r="G34" s="80"/>
      <c r="H34" s="18"/>
    </row>
    <row r="35" spans="1:8" ht="23.85" customHeight="1">
      <c r="A35" s="80"/>
      <c r="B35" s="80"/>
      <c r="C35" s="80"/>
      <c r="D35" s="80"/>
      <c r="E35" s="80"/>
      <c r="F35" s="80"/>
      <c r="G35" s="80"/>
      <c r="H35" s="18"/>
    </row>
    <row r="36" spans="1:8" ht="23.85" customHeight="1">
      <c r="A36" s="80"/>
      <c r="B36" s="80"/>
      <c r="C36" s="80"/>
      <c r="D36" s="80"/>
      <c r="E36" s="80"/>
      <c r="F36" s="80"/>
      <c r="G36" s="80"/>
      <c r="H36" s="18"/>
    </row>
    <row r="37" spans="1:8" ht="23.85" customHeight="1">
      <c r="A37" s="80"/>
      <c r="B37" s="80"/>
      <c r="C37" s="80"/>
      <c r="D37" s="80"/>
      <c r="E37" s="80"/>
      <c r="F37" s="80"/>
      <c r="G37" s="80"/>
      <c r="H37" s="18"/>
    </row>
    <row r="38" spans="1:8" ht="23.85" customHeight="1">
      <c r="A38" s="80"/>
      <c r="B38" s="80"/>
      <c r="C38" s="80"/>
      <c r="D38" s="80"/>
      <c r="E38" s="80"/>
      <c r="F38" s="80"/>
      <c r="G38" s="80"/>
      <c r="H38" s="18"/>
    </row>
    <row r="39" spans="1:8" ht="23.85" customHeight="1">
      <c r="A39" s="80"/>
      <c r="B39" s="80"/>
      <c r="C39" s="80"/>
      <c r="D39" s="80"/>
      <c r="E39" s="80"/>
      <c r="F39" s="80"/>
      <c r="G39" s="80"/>
      <c r="H39" s="18"/>
    </row>
    <row r="40" spans="1:8" ht="23.85" customHeight="1">
      <c r="A40" s="80"/>
      <c r="B40" s="80"/>
      <c r="C40" s="80"/>
      <c r="D40" s="80"/>
      <c r="E40" s="80"/>
      <c r="F40" s="80"/>
      <c r="G40" s="80"/>
      <c r="H40" s="18"/>
    </row>
    <row r="41" spans="1:8" ht="23.85" customHeight="1">
      <c r="A41" s="80"/>
      <c r="B41" s="80"/>
      <c r="C41" s="80"/>
      <c r="D41" s="80"/>
      <c r="E41" s="80"/>
      <c r="F41" s="80"/>
      <c r="G41" s="80"/>
      <c r="H41" s="18"/>
    </row>
    <row r="42" spans="1:8" ht="23.85" customHeight="1">
      <c r="A42" s="80"/>
      <c r="B42" s="80"/>
      <c r="C42" s="80"/>
      <c r="D42" s="80"/>
      <c r="E42" s="80"/>
      <c r="F42" s="80"/>
      <c r="G42" s="80"/>
      <c r="H42" s="18"/>
    </row>
    <row r="43" spans="1:8" ht="23.85" customHeight="1">
      <c r="A43" s="80"/>
      <c r="B43" s="80"/>
      <c r="C43" s="80"/>
      <c r="D43" s="80"/>
      <c r="E43" s="80"/>
      <c r="F43" s="80"/>
      <c r="G43" s="80"/>
      <c r="H43" s="18"/>
    </row>
    <row r="44" spans="1:8" ht="23.85" customHeight="1">
      <c r="A44" s="80"/>
      <c r="B44" s="80"/>
      <c r="C44" s="80"/>
      <c r="D44" s="80"/>
      <c r="E44" s="80"/>
      <c r="F44" s="80"/>
      <c r="G44" s="80"/>
      <c r="H44" s="18"/>
    </row>
    <row r="45" spans="1:8" ht="23.85" customHeight="1">
      <c r="A45" s="80"/>
      <c r="B45" s="80"/>
      <c r="C45" s="80"/>
      <c r="D45" s="80"/>
      <c r="E45" s="80"/>
      <c r="F45" s="80"/>
      <c r="G45" s="80"/>
      <c r="H45" s="18"/>
    </row>
    <row r="46" spans="1:8" ht="23.85" customHeight="1">
      <c r="A46" s="80"/>
      <c r="B46" s="80"/>
      <c r="C46" s="80"/>
      <c r="D46" s="80"/>
      <c r="E46" s="80"/>
      <c r="F46" s="80"/>
      <c r="G46" s="80"/>
      <c r="H46" s="80"/>
    </row>
    <row r="47" spans="1:8" ht="23.85" customHeight="1">
      <c r="A47" s="80"/>
      <c r="B47" s="80"/>
      <c r="C47" s="80"/>
      <c r="D47" s="80"/>
      <c r="E47" s="80"/>
      <c r="F47" s="80"/>
      <c r="G47" s="80"/>
      <c r="H47" s="80"/>
    </row>
    <row r="48" spans="1:8" ht="23.85" customHeight="1">
      <c r="A48" s="80"/>
      <c r="B48" s="80" t="s">
        <v>198</v>
      </c>
      <c r="C48" s="80"/>
      <c r="D48" s="80"/>
      <c r="E48" s="80"/>
      <c r="F48" s="80"/>
      <c r="G48" s="80"/>
      <c r="H48" s="80"/>
    </row>
    <row r="49" spans="1:8" ht="23.85" customHeight="1">
      <c r="A49" s="80"/>
      <c r="B49" s="80" t="s">
        <v>212</v>
      </c>
      <c r="C49" s="80"/>
      <c r="D49" s="80"/>
      <c r="E49" s="80"/>
      <c r="F49" s="80"/>
      <c r="G49" s="80"/>
      <c r="H49" s="80"/>
    </row>
  </sheetData>
  <mergeCells count="7">
    <mergeCell ref="B20:F20"/>
    <mergeCell ref="B1:F1"/>
    <mergeCell ref="B3:F3"/>
    <mergeCell ref="B5:B7"/>
    <mergeCell ref="C5:C6"/>
    <mergeCell ref="D5:D6"/>
    <mergeCell ref="E5:F5"/>
  </mergeCells>
  <printOptions horizontalCentered="1"/>
  <pageMargins left="0.7" right="0.7" top="0.75" bottom="0.75" header="0.3" footer="0.3"/>
  <pageSetup paperSize="9"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3387A-E55F-4665-B0B4-57D153B70051}">
  <sheetPr codeName="Hoja138">
    <pageSetUpPr fitToPage="1"/>
  </sheetPr>
  <dimension ref="A1:W162"/>
  <sheetViews>
    <sheetView showGridLines="0" zoomScale="55" zoomScaleNormal="55" zoomScaleSheetLayoutView="100" workbookViewId="0">
      <pane xSplit="1" ySplit="10" topLeftCell="B35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5" width="22.7109375" style="6" customWidth="1"/>
    <col min="16" max="16" width="6.140625" style="6" customWidth="1"/>
    <col min="17" max="17" width="22.42578125" style="6" customWidth="1"/>
    <col min="18" max="18" width="22.85546875" style="6" customWidth="1"/>
    <col min="19" max="19" width="22.7109375" style="6" customWidth="1"/>
    <col min="20" max="20" width="11.85546875" style="6" customWidth="1"/>
    <col min="21" max="21" width="13" style="6" customWidth="1"/>
    <col min="22" max="22" width="8.7109375" style="6" customWidth="1"/>
    <col min="23" max="23" width="22.7109375" style="6" customWidth="1"/>
    <col min="24" max="16384" width="11.42578125" style="6"/>
  </cols>
  <sheetData>
    <row r="1" spans="1:23" ht="26.25">
      <c r="A1" s="204" t="s">
        <v>218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</row>
    <row r="2" spans="1:23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3" ht="23.25">
      <c r="A3" s="194" t="s">
        <v>238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</row>
    <row r="4" spans="1:23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</row>
    <row r="5" spans="1:23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8" t="s">
        <v>178</v>
      </c>
      <c r="U5" s="209"/>
      <c r="V5" s="209"/>
      <c r="W5" s="210" t="s">
        <v>179</v>
      </c>
    </row>
    <row r="6" spans="1:23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8"/>
      <c r="U6" s="209"/>
      <c r="V6" s="209"/>
      <c r="W6" s="210"/>
    </row>
    <row r="7" spans="1:23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193" t="s">
        <v>104</v>
      </c>
      <c r="T7" s="208"/>
      <c r="U7" s="209"/>
      <c r="V7" s="209"/>
      <c r="W7" s="210"/>
    </row>
    <row r="8" spans="1:23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193"/>
      <c r="T8" s="208"/>
      <c r="U8" s="209"/>
      <c r="V8" s="209"/>
      <c r="W8" s="210"/>
    </row>
    <row r="9" spans="1:23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180</v>
      </c>
      <c r="R9" s="64" t="s">
        <v>184</v>
      </c>
      <c r="S9" s="64" t="s">
        <v>109</v>
      </c>
      <c r="T9" s="86" t="s">
        <v>6</v>
      </c>
      <c r="U9" s="86" t="s">
        <v>7</v>
      </c>
      <c r="V9" s="87" t="s">
        <v>8</v>
      </c>
      <c r="W9" s="210"/>
    </row>
    <row r="10" spans="1:23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77" t="s">
        <v>111</v>
      </c>
      <c r="T10" s="93" t="s">
        <v>186</v>
      </c>
      <c r="U10" s="93" t="s">
        <v>186</v>
      </c>
      <c r="V10" s="97" t="s">
        <v>186</v>
      </c>
      <c r="W10" s="99" t="s">
        <v>111</v>
      </c>
    </row>
    <row r="11" spans="1:23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8"/>
      <c r="R11" s="78"/>
      <c r="S11" s="75">
        <v>0</v>
      </c>
      <c r="T11" s="95">
        <v>0</v>
      </c>
      <c r="U11" s="95">
        <v>0</v>
      </c>
      <c r="V11" s="95">
        <v>0</v>
      </c>
      <c r="W11" s="100">
        <v>0</v>
      </c>
    </row>
    <row r="12" spans="1:23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8"/>
      <c r="R12" s="78"/>
      <c r="S12" s="75">
        <v>0</v>
      </c>
      <c r="T12" s="98">
        <v>0</v>
      </c>
      <c r="U12" s="98">
        <v>0</v>
      </c>
      <c r="V12" s="98">
        <v>0</v>
      </c>
      <c r="W12" s="101">
        <v>0</v>
      </c>
    </row>
    <row r="13" spans="1:23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8"/>
      <c r="R13" s="78"/>
      <c r="S13" s="75">
        <v>0</v>
      </c>
      <c r="T13" s="98">
        <v>0</v>
      </c>
      <c r="U13" s="98">
        <v>0</v>
      </c>
      <c r="V13" s="98">
        <v>0</v>
      </c>
      <c r="W13" s="101">
        <v>0</v>
      </c>
    </row>
    <row r="14" spans="1:23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8"/>
      <c r="R14" s="78"/>
      <c r="S14" s="75">
        <v>0</v>
      </c>
      <c r="T14" s="98">
        <v>0</v>
      </c>
      <c r="U14" s="98">
        <v>0</v>
      </c>
      <c r="V14" s="98">
        <v>0</v>
      </c>
      <c r="W14" s="101">
        <v>0</v>
      </c>
    </row>
    <row r="15" spans="1:23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8"/>
      <c r="R15" s="78"/>
      <c r="S15" s="76">
        <v>0</v>
      </c>
      <c r="T15" s="119">
        <v>0</v>
      </c>
      <c r="U15" s="119">
        <v>0</v>
      </c>
      <c r="V15" s="119">
        <v>0</v>
      </c>
      <c r="W15" s="121">
        <v>0</v>
      </c>
    </row>
    <row r="16" spans="1:23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8"/>
      <c r="R16" s="78"/>
      <c r="S16" s="79"/>
      <c r="T16" s="120"/>
      <c r="U16" s="120"/>
      <c r="V16" s="120"/>
      <c r="W16" s="122"/>
    </row>
    <row r="17" spans="1:23" ht="22.35" customHeight="1">
      <c r="A17" s="67" t="s">
        <v>117</v>
      </c>
      <c r="B17" s="72">
        <v>7</v>
      </c>
      <c r="C17" s="72">
        <v>0</v>
      </c>
      <c r="D17" s="72">
        <v>7</v>
      </c>
      <c r="E17" s="72">
        <v>7</v>
      </c>
      <c r="F17" s="72">
        <v>0</v>
      </c>
      <c r="G17" s="72">
        <v>7</v>
      </c>
      <c r="H17" s="72">
        <v>7</v>
      </c>
      <c r="I17" s="72">
        <v>0</v>
      </c>
      <c r="J17" s="72">
        <v>7</v>
      </c>
      <c r="K17" s="76">
        <v>2800</v>
      </c>
      <c r="L17" s="76">
        <v>0</v>
      </c>
      <c r="M17" s="78"/>
      <c r="N17" s="78"/>
      <c r="O17" s="72">
        <v>20</v>
      </c>
      <c r="P17" s="72">
        <v>20</v>
      </c>
      <c r="Q17" s="78"/>
      <c r="R17" s="78"/>
      <c r="S17" s="76">
        <v>0</v>
      </c>
      <c r="T17" s="119">
        <v>7</v>
      </c>
      <c r="U17" s="119">
        <v>0</v>
      </c>
      <c r="V17" s="119">
        <v>7</v>
      </c>
      <c r="W17" s="121">
        <v>1</v>
      </c>
    </row>
    <row r="18" spans="1:23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8"/>
      <c r="R18" s="78"/>
      <c r="S18" s="75">
        <v>0</v>
      </c>
      <c r="T18" s="120"/>
      <c r="U18" s="120"/>
      <c r="V18" s="120"/>
      <c r="W18" s="122"/>
    </row>
    <row r="19" spans="1:23" ht="22.35" customHeight="1">
      <c r="A19" s="67" t="s">
        <v>118</v>
      </c>
      <c r="B19" s="72">
        <v>9</v>
      </c>
      <c r="C19" s="72">
        <v>1</v>
      </c>
      <c r="D19" s="72">
        <v>10</v>
      </c>
      <c r="E19" s="72">
        <v>9</v>
      </c>
      <c r="F19" s="72">
        <v>1</v>
      </c>
      <c r="G19" s="72">
        <v>10</v>
      </c>
      <c r="H19" s="72">
        <v>9</v>
      </c>
      <c r="I19" s="72">
        <v>1</v>
      </c>
      <c r="J19" s="72">
        <v>10</v>
      </c>
      <c r="K19" s="76">
        <v>4000</v>
      </c>
      <c r="L19" s="76">
        <v>8000</v>
      </c>
      <c r="M19" s="78"/>
      <c r="N19" s="78"/>
      <c r="O19" s="72">
        <v>44</v>
      </c>
      <c r="P19" s="72">
        <v>44</v>
      </c>
      <c r="Q19" s="78"/>
      <c r="R19" s="78"/>
      <c r="S19" s="76">
        <v>0</v>
      </c>
      <c r="T19" s="119">
        <v>9</v>
      </c>
      <c r="U19" s="119">
        <v>1</v>
      </c>
      <c r="V19" s="119">
        <v>10</v>
      </c>
      <c r="W19" s="121">
        <v>1</v>
      </c>
    </row>
    <row r="20" spans="1:23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8"/>
      <c r="R20" s="78"/>
      <c r="S20" s="79"/>
      <c r="T20" s="120"/>
      <c r="U20" s="120"/>
      <c r="V20" s="120"/>
      <c r="W20" s="122"/>
    </row>
    <row r="21" spans="1:23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8"/>
      <c r="R21" s="78"/>
      <c r="S21" s="75">
        <v>0</v>
      </c>
      <c r="T21" s="98">
        <v>0</v>
      </c>
      <c r="U21" s="98">
        <v>0</v>
      </c>
      <c r="V21" s="98">
        <v>0</v>
      </c>
      <c r="W21" s="101">
        <v>0</v>
      </c>
    </row>
    <row r="22" spans="1:23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8"/>
      <c r="R22" s="78"/>
      <c r="S22" s="75">
        <v>0</v>
      </c>
      <c r="T22" s="98">
        <v>0</v>
      </c>
      <c r="U22" s="98">
        <v>0</v>
      </c>
      <c r="V22" s="98">
        <v>0</v>
      </c>
      <c r="W22" s="101">
        <v>0</v>
      </c>
    </row>
    <row r="23" spans="1:23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8"/>
      <c r="R23" s="78"/>
      <c r="S23" s="75">
        <v>0</v>
      </c>
      <c r="T23" s="98">
        <v>0</v>
      </c>
      <c r="U23" s="98">
        <v>0</v>
      </c>
      <c r="V23" s="98">
        <v>0</v>
      </c>
      <c r="W23" s="101">
        <v>0</v>
      </c>
    </row>
    <row r="24" spans="1:23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8"/>
      <c r="R24" s="78"/>
      <c r="S24" s="76">
        <v>0</v>
      </c>
      <c r="T24" s="119">
        <v>0</v>
      </c>
      <c r="U24" s="119">
        <v>0</v>
      </c>
      <c r="V24" s="119">
        <v>0</v>
      </c>
      <c r="W24" s="121">
        <v>0</v>
      </c>
    </row>
    <row r="25" spans="1:23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8"/>
      <c r="R25" s="78"/>
      <c r="S25" s="79"/>
      <c r="T25" s="120"/>
      <c r="U25" s="120"/>
      <c r="V25" s="120"/>
      <c r="W25" s="122"/>
    </row>
    <row r="26" spans="1:23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8"/>
      <c r="R26" s="78"/>
      <c r="S26" s="76">
        <v>0</v>
      </c>
      <c r="T26" s="119">
        <v>0</v>
      </c>
      <c r="U26" s="119">
        <v>0</v>
      </c>
      <c r="V26" s="119">
        <v>0</v>
      </c>
      <c r="W26" s="121">
        <v>0</v>
      </c>
    </row>
    <row r="27" spans="1:23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8"/>
      <c r="R27" s="78"/>
      <c r="S27" s="79"/>
      <c r="T27" s="120"/>
      <c r="U27" s="120"/>
      <c r="V27" s="120"/>
      <c r="W27" s="122"/>
    </row>
    <row r="28" spans="1:23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8"/>
      <c r="R28" s="78"/>
      <c r="S28" s="76">
        <v>0</v>
      </c>
      <c r="T28" s="119">
        <v>0</v>
      </c>
      <c r="U28" s="119">
        <v>0</v>
      </c>
      <c r="V28" s="119">
        <v>0</v>
      </c>
      <c r="W28" s="121">
        <v>0</v>
      </c>
    </row>
    <row r="29" spans="1:23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8"/>
      <c r="R29" s="78"/>
      <c r="S29" s="79"/>
      <c r="T29" s="120"/>
      <c r="U29" s="120"/>
      <c r="V29" s="120"/>
      <c r="W29" s="122"/>
    </row>
    <row r="30" spans="1:23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8"/>
      <c r="R30" s="78"/>
      <c r="S30" s="75">
        <v>0</v>
      </c>
      <c r="T30" s="98">
        <v>0</v>
      </c>
      <c r="U30" s="98">
        <v>0</v>
      </c>
      <c r="V30" s="98">
        <v>0</v>
      </c>
      <c r="W30" s="101">
        <v>0</v>
      </c>
    </row>
    <row r="31" spans="1:23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8"/>
      <c r="R31" s="78"/>
      <c r="S31" s="75">
        <v>0</v>
      </c>
      <c r="T31" s="98">
        <v>0</v>
      </c>
      <c r="U31" s="98">
        <v>0</v>
      </c>
      <c r="V31" s="98">
        <v>0</v>
      </c>
      <c r="W31" s="101">
        <v>0</v>
      </c>
    </row>
    <row r="32" spans="1:23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8"/>
      <c r="R32" s="78"/>
      <c r="S32" s="75">
        <v>0</v>
      </c>
      <c r="T32" s="98">
        <v>0</v>
      </c>
      <c r="U32" s="98">
        <v>0</v>
      </c>
      <c r="V32" s="98">
        <v>0</v>
      </c>
      <c r="W32" s="101">
        <v>0</v>
      </c>
    </row>
    <row r="33" spans="1:23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8"/>
      <c r="R33" s="78"/>
      <c r="S33" s="76">
        <v>0</v>
      </c>
      <c r="T33" s="119">
        <v>0</v>
      </c>
      <c r="U33" s="119">
        <v>0</v>
      </c>
      <c r="V33" s="119">
        <v>0</v>
      </c>
      <c r="W33" s="121">
        <v>0</v>
      </c>
    </row>
    <row r="34" spans="1:23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8"/>
      <c r="R34" s="78"/>
      <c r="S34" s="79"/>
      <c r="T34" s="120"/>
      <c r="U34" s="120"/>
      <c r="V34" s="120"/>
      <c r="W34" s="122"/>
    </row>
    <row r="35" spans="1:23" ht="22.35" customHeight="1">
      <c r="A35" s="66" t="s">
        <v>129</v>
      </c>
      <c r="B35" s="71">
        <v>0</v>
      </c>
      <c r="C35" s="71">
        <v>1</v>
      </c>
      <c r="D35" s="71">
        <v>1</v>
      </c>
      <c r="E35" s="71">
        <v>0</v>
      </c>
      <c r="F35" s="71">
        <v>1</v>
      </c>
      <c r="G35" s="71">
        <v>1</v>
      </c>
      <c r="H35" s="71">
        <v>0</v>
      </c>
      <c r="I35" s="71">
        <v>1</v>
      </c>
      <c r="J35" s="71">
        <v>1</v>
      </c>
      <c r="K35" s="75">
        <v>0</v>
      </c>
      <c r="L35" s="75">
        <v>9000</v>
      </c>
      <c r="M35" s="78"/>
      <c r="N35" s="78"/>
      <c r="O35" s="71">
        <v>9</v>
      </c>
      <c r="P35" s="71">
        <v>9</v>
      </c>
      <c r="Q35" s="78"/>
      <c r="R35" s="78"/>
      <c r="S35" s="75">
        <v>0</v>
      </c>
      <c r="T35" s="98">
        <v>0</v>
      </c>
      <c r="U35" s="98">
        <v>1</v>
      </c>
      <c r="V35" s="98">
        <v>1</v>
      </c>
      <c r="W35" s="101">
        <v>0.02</v>
      </c>
    </row>
    <row r="36" spans="1:23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8"/>
      <c r="R36" s="78"/>
      <c r="S36" s="75">
        <v>0</v>
      </c>
      <c r="T36" s="98">
        <v>0</v>
      </c>
      <c r="U36" s="98">
        <v>0</v>
      </c>
      <c r="V36" s="98">
        <v>0</v>
      </c>
      <c r="W36" s="101">
        <v>0</v>
      </c>
    </row>
    <row r="37" spans="1:23" ht="22.35" customHeight="1">
      <c r="A37" s="66" t="s">
        <v>131</v>
      </c>
      <c r="B37" s="71">
        <v>1</v>
      </c>
      <c r="C37" s="71">
        <v>3</v>
      </c>
      <c r="D37" s="71">
        <v>4</v>
      </c>
      <c r="E37" s="71">
        <v>1</v>
      </c>
      <c r="F37" s="71">
        <v>3</v>
      </c>
      <c r="G37" s="71">
        <v>4</v>
      </c>
      <c r="H37" s="71">
        <v>1</v>
      </c>
      <c r="I37" s="71">
        <v>3</v>
      </c>
      <c r="J37" s="71">
        <v>4</v>
      </c>
      <c r="K37" s="75">
        <v>4000</v>
      </c>
      <c r="L37" s="75">
        <v>8000</v>
      </c>
      <c r="M37" s="78"/>
      <c r="N37" s="78"/>
      <c r="O37" s="71">
        <v>28</v>
      </c>
      <c r="P37" s="71">
        <v>28</v>
      </c>
      <c r="Q37" s="78"/>
      <c r="R37" s="78"/>
      <c r="S37" s="75">
        <v>0</v>
      </c>
      <c r="T37" s="98">
        <v>1</v>
      </c>
      <c r="U37" s="98">
        <v>3</v>
      </c>
      <c r="V37" s="98">
        <v>4</v>
      </c>
      <c r="W37" s="101">
        <v>1</v>
      </c>
    </row>
    <row r="38" spans="1:23" ht="22.35" customHeight="1">
      <c r="A38" s="66" t="s">
        <v>132</v>
      </c>
      <c r="B38" s="71">
        <v>0</v>
      </c>
      <c r="C38" s="71">
        <v>8</v>
      </c>
      <c r="D38" s="71">
        <v>8</v>
      </c>
      <c r="E38" s="71">
        <v>0</v>
      </c>
      <c r="F38" s="71">
        <v>8</v>
      </c>
      <c r="G38" s="71">
        <v>8</v>
      </c>
      <c r="H38" s="71">
        <v>0</v>
      </c>
      <c r="I38" s="71">
        <v>8</v>
      </c>
      <c r="J38" s="71">
        <v>8</v>
      </c>
      <c r="K38" s="75">
        <v>0</v>
      </c>
      <c r="L38" s="75">
        <v>7875</v>
      </c>
      <c r="M38" s="78"/>
      <c r="N38" s="78"/>
      <c r="O38" s="71">
        <v>63</v>
      </c>
      <c r="P38" s="71">
        <v>63</v>
      </c>
      <c r="Q38" s="78"/>
      <c r="R38" s="78"/>
      <c r="S38" s="75">
        <v>0</v>
      </c>
      <c r="T38" s="98">
        <v>0</v>
      </c>
      <c r="U38" s="98">
        <v>8</v>
      </c>
      <c r="V38" s="98">
        <v>8</v>
      </c>
      <c r="W38" s="101">
        <v>1</v>
      </c>
    </row>
    <row r="39" spans="1:23" ht="22.35" customHeight="1">
      <c r="A39" s="67" t="s">
        <v>133</v>
      </c>
      <c r="B39" s="72">
        <v>1</v>
      </c>
      <c r="C39" s="72">
        <v>12</v>
      </c>
      <c r="D39" s="72">
        <v>13</v>
      </c>
      <c r="E39" s="72">
        <v>1</v>
      </c>
      <c r="F39" s="72">
        <v>12</v>
      </c>
      <c r="G39" s="72">
        <v>13</v>
      </c>
      <c r="H39" s="72">
        <v>1</v>
      </c>
      <c r="I39" s="72">
        <v>12</v>
      </c>
      <c r="J39" s="72">
        <v>13</v>
      </c>
      <c r="K39" s="76">
        <v>4000</v>
      </c>
      <c r="L39" s="76">
        <v>8000</v>
      </c>
      <c r="M39" s="78"/>
      <c r="N39" s="78"/>
      <c r="O39" s="72">
        <v>100</v>
      </c>
      <c r="P39" s="72">
        <v>100</v>
      </c>
      <c r="Q39" s="78"/>
      <c r="R39" s="78"/>
      <c r="S39" s="76">
        <v>0</v>
      </c>
      <c r="T39" s="119">
        <v>1</v>
      </c>
      <c r="U39" s="119">
        <v>12</v>
      </c>
      <c r="V39" s="119">
        <v>13</v>
      </c>
      <c r="W39" s="121">
        <v>2.02</v>
      </c>
    </row>
    <row r="40" spans="1:23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8"/>
      <c r="R40" s="78"/>
      <c r="S40" s="79"/>
      <c r="T40" s="120"/>
      <c r="U40" s="120"/>
      <c r="V40" s="120"/>
      <c r="W40" s="122"/>
    </row>
    <row r="41" spans="1:23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8"/>
      <c r="R41" s="78"/>
      <c r="S41" s="76">
        <v>0</v>
      </c>
      <c r="T41" s="119">
        <v>0</v>
      </c>
      <c r="U41" s="119">
        <v>0</v>
      </c>
      <c r="V41" s="119">
        <v>0</v>
      </c>
      <c r="W41" s="121">
        <v>0</v>
      </c>
    </row>
    <row r="42" spans="1:23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8"/>
      <c r="R42" s="78"/>
      <c r="S42" s="79"/>
      <c r="T42" s="120"/>
      <c r="U42" s="120"/>
      <c r="V42" s="120"/>
      <c r="W42" s="122"/>
    </row>
    <row r="43" spans="1:23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8"/>
      <c r="R43" s="78"/>
      <c r="S43" s="75">
        <v>0</v>
      </c>
      <c r="T43" s="98">
        <v>0</v>
      </c>
      <c r="U43" s="98">
        <v>0</v>
      </c>
      <c r="V43" s="98">
        <v>0</v>
      </c>
      <c r="W43" s="101">
        <v>0</v>
      </c>
    </row>
    <row r="44" spans="1:23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8"/>
      <c r="R44" s="78"/>
      <c r="S44" s="75">
        <v>0</v>
      </c>
      <c r="T44" s="98">
        <v>0</v>
      </c>
      <c r="U44" s="98">
        <v>0</v>
      </c>
      <c r="V44" s="98">
        <v>0</v>
      </c>
      <c r="W44" s="101">
        <v>0</v>
      </c>
    </row>
    <row r="45" spans="1:23" ht="22.35" customHeight="1">
      <c r="A45" s="66" t="s">
        <v>137</v>
      </c>
      <c r="B45" s="71">
        <v>5</v>
      </c>
      <c r="C45" s="71">
        <v>0</v>
      </c>
      <c r="D45" s="71">
        <v>5</v>
      </c>
      <c r="E45" s="71">
        <v>5</v>
      </c>
      <c r="F45" s="71">
        <v>0</v>
      </c>
      <c r="G45" s="71">
        <v>5</v>
      </c>
      <c r="H45" s="71">
        <v>5</v>
      </c>
      <c r="I45" s="71">
        <v>0</v>
      </c>
      <c r="J45" s="71">
        <v>5</v>
      </c>
      <c r="K45" s="75">
        <v>350</v>
      </c>
      <c r="L45" s="75">
        <v>0</v>
      </c>
      <c r="M45" s="78"/>
      <c r="N45" s="78"/>
      <c r="O45" s="71">
        <v>2</v>
      </c>
      <c r="P45" s="71">
        <v>2</v>
      </c>
      <c r="Q45" s="78"/>
      <c r="R45" s="78"/>
      <c r="S45" s="75">
        <v>0</v>
      </c>
      <c r="T45" s="98">
        <v>5</v>
      </c>
      <c r="U45" s="98">
        <v>0</v>
      </c>
      <c r="V45" s="98">
        <v>5</v>
      </c>
      <c r="W45" s="101">
        <v>0</v>
      </c>
    </row>
    <row r="46" spans="1:23" ht="22.35" customHeight="1">
      <c r="A46" s="66" t="s">
        <v>138</v>
      </c>
      <c r="B46" s="71">
        <v>1</v>
      </c>
      <c r="C46" s="71">
        <v>0</v>
      </c>
      <c r="D46" s="71">
        <v>1</v>
      </c>
      <c r="E46" s="71">
        <v>1</v>
      </c>
      <c r="F46" s="71">
        <v>0</v>
      </c>
      <c r="G46" s="71">
        <v>1</v>
      </c>
      <c r="H46" s="71">
        <v>1</v>
      </c>
      <c r="I46" s="71">
        <v>0</v>
      </c>
      <c r="J46" s="71">
        <v>1</v>
      </c>
      <c r="K46" s="75">
        <v>3040</v>
      </c>
      <c r="L46" s="75">
        <v>0</v>
      </c>
      <c r="M46" s="78"/>
      <c r="N46" s="78"/>
      <c r="O46" s="71">
        <v>3</v>
      </c>
      <c r="P46" s="71">
        <v>3</v>
      </c>
      <c r="Q46" s="78"/>
      <c r="R46" s="78"/>
      <c r="S46" s="75">
        <v>0</v>
      </c>
      <c r="T46" s="98">
        <v>1</v>
      </c>
      <c r="U46" s="98">
        <v>0</v>
      </c>
      <c r="V46" s="98">
        <v>1</v>
      </c>
      <c r="W46" s="101">
        <v>0.03</v>
      </c>
    </row>
    <row r="47" spans="1:23" ht="22.35" customHeight="1">
      <c r="A47" s="66" t="s">
        <v>139</v>
      </c>
      <c r="B47" s="71">
        <v>0</v>
      </c>
      <c r="C47" s="71">
        <v>2</v>
      </c>
      <c r="D47" s="71">
        <v>2</v>
      </c>
      <c r="E47" s="71">
        <v>0</v>
      </c>
      <c r="F47" s="71">
        <v>2</v>
      </c>
      <c r="G47" s="71">
        <v>2</v>
      </c>
      <c r="H47" s="71">
        <v>0</v>
      </c>
      <c r="I47" s="71">
        <v>2</v>
      </c>
      <c r="J47" s="71">
        <v>2</v>
      </c>
      <c r="K47" s="75">
        <v>0</v>
      </c>
      <c r="L47" s="75">
        <v>12000</v>
      </c>
      <c r="M47" s="78"/>
      <c r="N47" s="78"/>
      <c r="O47" s="71">
        <v>24</v>
      </c>
      <c r="P47" s="71">
        <v>24</v>
      </c>
      <c r="Q47" s="78"/>
      <c r="R47" s="78"/>
      <c r="S47" s="75">
        <v>0</v>
      </c>
      <c r="T47" s="98">
        <v>0</v>
      </c>
      <c r="U47" s="98">
        <v>2</v>
      </c>
      <c r="V47" s="98">
        <v>2</v>
      </c>
      <c r="W47" s="101">
        <v>0.06</v>
      </c>
    </row>
    <row r="48" spans="1:23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8"/>
      <c r="R48" s="78"/>
      <c r="S48" s="75">
        <v>0</v>
      </c>
      <c r="T48" s="98">
        <v>0</v>
      </c>
      <c r="U48" s="98">
        <v>0</v>
      </c>
      <c r="V48" s="98">
        <v>0</v>
      </c>
      <c r="W48" s="101">
        <v>0</v>
      </c>
    </row>
    <row r="49" spans="1:23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8"/>
      <c r="R49" s="78"/>
      <c r="S49" s="75">
        <v>0</v>
      </c>
      <c r="T49" s="98">
        <v>0</v>
      </c>
      <c r="U49" s="98">
        <v>0</v>
      </c>
      <c r="V49" s="98">
        <v>0</v>
      </c>
      <c r="W49" s="101">
        <v>0</v>
      </c>
    </row>
    <row r="50" spans="1:23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8"/>
      <c r="R50" s="78"/>
      <c r="S50" s="75">
        <v>0</v>
      </c>
      <c r="T50" s="98">
        <v>0</v>
      </c>
      <c r="U50" s="98">
        <v>0</v>
      </c>
      <c r="V50" s="98">
        <v>0</v>
      </c>
      <c r="W50" s="101">
        <v>0</v>
      </c>
    </row>
    <row r="51" spans="1:23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8"/>
      <c r="R51" s="78"/>
      <c r="S51" s="75">
        <v>0</v>
      </c>
      <c r="T51" s="98">
        <v>0</v>
      </c>
      <c r="U51" s="98">
        <v>0</v>
      </c>
      <c r="V51" s="98">
        <v>0</v>
      </c>
      <c r="W51" s="101">
        <v>0</v>
      </c>
    </row>
    <row r="52" spans="1:23" ht="22.35" customHeight="1">
      <c r="A52" s="67" t="s">
        <v>144</v>
      </c>
      <c r="B52" s="72">
        <v>6</v>
      </c>
      <c r="C52" s="72">
        <v>2</v>
      </c>
      <c r="D52" s="72">
        <v>8</v>
      </c>
      <c r="E52" s="72">
        <v>6</v>
      </c>
      <c r="F52" s="72">
        <v>2</v>
      </c>
      <c r="G52" s="72">
        <v>8</v>
      </c>
      <c r="H52" s="72">
        <v>6</v>
      </c>
      <c r="I52" s="72">
        <v>2</v>
      </c>
      <c r="J52" s="72">
        <v>8</v>
      </c>
      <c r="K52" s="76">
        <v>798</v>
      </c>
      <c r="L52" s="76">
        <v>12000</v>
      </c>
      <c r="M52" s="78"/>
      <c r="N52" s="78"/>
      <c r="O52" s="72">
        <v>29</v>
      </c>
      <c r="P52" s="72">
        <v>29</v>
      </c>
      <c r="Q52" s="78"/>
      <c r="R52" s="78"/>
      <c r="S52" s="76">
        <v>0</v>
      </c>
      <c r="T52" s="119">
        <v>6</v>
      </c>
      <c r="U52" s="119">
        <v>2</v>
      </c>
      <c r="V52" s="119">
        <v>8</v>
      </c>
      <c r="W52" s="121">
        <v>0.09</v>
      </c>
    </row>
    <row r="53" spans="1:23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8"/>
      <c r="R53" s="78"/>
      <c r="S53" s="79"/>
      <c r="T53" s="120"/>
      <c r="U53" s="120"/>
      <c r="V53" s="120"/>
      <c r="W53" s="122"/>
    </row>
    <row r="54" spans="1:23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8"/>
      <c r="R54" s="78"/>
      <c r="S54" s="76">
        <v>0</v>
      </c>
      <c r="T54" s="119">
        <v>0</v>
      </c>
      <c r="U54" s="119">
        <v>0</v>
      </c>
      <c r="V54" s="119">
        <v>0</v>
      </c>
      <c r="W54" s="121">
        <v>0</v>
      </c>
    </row>
    <row r="55" spans="1:23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8"/>
      <c r="R55" s="78"/>
      <c r="S55" s="79"/>
      <c r="T55" s="120"/>
      <c r="U55" s="120"/>
      <c r="V55" s="120"/>
      <c r="W55" s="122"/>
    </row>
    <row r="56" spans="1:23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8"/>
      <c r="R56" s="78"/>
      <c r="S56" s="75">
        <v>0</v>
      </c>
      <c r="T56" s="98">
        <v>0</v>
      </c>
      <c r="U56" s="98">
        <v>0</v>
      </c>
      <c r="V56" s="98">
        <v>0</v>
      </c>
      <c r="W56" s="101">
        <v>0</v>
      </c>
    </row>
    <row r="57" spans="1:23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8"/>
      <c r="R57" s="78"/>
      <c r="S57" s="75">
        <v>0</v>
      </c>
      <c r="T57" s="98">
        <v>0</v>
      </c>
      <c r="U57" s="98">
        <v>0</v>
      </c>
      <c r="V57" s="98">
        <v>0</v>
      </c>
      <c r="W57" s="101">
        <v>0</v>
      </c>
    </row>
    <row r="58" spans="1:23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8"/>
      <c r="R58" s="78"/>
      <c r="S58" s="75">
        <v>0</v>
      </c>
      <c r="T58" s="98">
        <v>0</v>
      </c>
      <c r="U58" s="98">
        <v>0</v>
      </c>
      <c r="V58" s="98">
        <v>0</v>
      </c>
      <c r="W58" s="101">
        <v>0</v>
      </c>
    </row>
    <row r="59" spans="1:23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8"/>
      <c r="R59" s="78"/>
      <c r="S59" s="75">
        <v>0</v>
      </c>
      <c r="T59" s="98">
        <v>0</v>
      </c>
      <c r="U59" s="98">
        <v>0</v>
      </c>
      <c r="V59" s="98">
        <v>0</v>
      </c>
      <c r="W59" s="101">
        <v>0</v>
      </c>
    </row>
    <row r="60" spans="1:23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8"/>
      <c r="R60" s="78"/>
      <c r="S60" s="75">
        <v>0</v>
      </c>
      <c r="T60" s="98">
        <v>0</v>
      </c>
      <c r="U60" s="98">
        <v>0</v>
      </c>
      <c r="V60" s="98">
        <v>0</v>
      </c>
      <c r="W60" s="101">
        <v>0</v>
      </c>
    </row>
    <row r="61" spans="1:23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8"/>
      <c r="R61" s="78"/>
      <c r="S61" s="76">
        <v>0</v>
      </c>
      <c r="T61" s="119">
        <v>0</v>
      </c>
      <c r="U61" s="119">
        <v>0</v>
      </c>
      <c r="V61" s="119">
        <v>0</v>
      </c>
      <c r="W61" s="121">
        <v>0</v>
      </c>
    </row>
    <row r="62" spans="1:23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8"/>
      <c r="R62" s="78"/>
      <c r="S62" s="79"/>
      <c r="T62" s="120"/>
      <c r="U62" s="120"/>
      <c r="V62" s="120"/>
      <c r="W62" s="122"/>
    </row>
    <row r="63" spans="1:23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8"/>
      <c r="R63" s="78"/>
      <c r="S63" s="75">
        <v>0</v>
      </c>
      <c r="T63" s="98">
        <v>0</v>
      </c>
      <c r="U63" s="98">
        <v>0</v>
      </c>
      <c r="V63" s="98">
        <v>0</v>
      </c>
      <c r="W63" s="101">
        <v>0</v>
      </c>
    </row>
    <row r="64" spans="1:23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8"/>
      <c r="R64" s="78"/>
      <c r="S64" s="75">
        <v>0</v>
      </c>
      <c r="T64" s="98">
        <v>0</v>
      </c>
      <c r="U64" s="98">
        <v>0</v>
      </c>
      <c r="V64" s="98">
        <v>0</v>
      </c>
      <c r="W64" s="101">
        <v>0</v>
      </c>
    </row>
    <row r="65" spans="1:23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8"/>
      <c r="R65" s="78"/>
      <c r="S65" s="75">
        <v>0</v>
      </c>
      <c r="T65" s="98">
        <v>0</v>
      </c>
      <c r="U65" s="98">
        <v>0</v>
      </c>
      <c r="V65" s="98">
        <v>0</v>
      </c>
      <c r="W65" s="101">
        <v>0</v>
      </c>
    </row>
    <row r="66" spans="1:23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8"/>
      <c r="R66" s="78"/>
      <c r="S66" s="76">
        <v>0</v>
      </c>
      <c r="T66" s="119">
        <v>0</v>
      </c>
      <c r="U66" s="119">
        <v>0</v>
      </c>
      <c r="V66" s="119">
        <v>0</v>
      </c>
      <c r="W66" s="121">
        <v>0</v>
      </c>
    </row>
    <row r="67" spans="1:23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8"/>
      <c r="R67" s="78"/>
      <c r="S67" s="75">
        <v>0</v>
      </c>
      <c r="T67" s="120"/>
      <c r="U67" s="120"/>
      <c r="V67" s="120"/>
      <c r="W67" s="122"/>
    </row>
    <row r="68" spans="1:23" ht="22.35" customHeight="1">
      <c r="A68" s="67" t="s">
        <v>156</v>
      </c>
      <c r="B68" s="72">
        <v>0</v>
      </c>
      <c r="C68" s="72">
        <v>20</v>
      </c>
      <c r="D68" s="72">
        <v>20</v>
      </c>
      <c r="E68" s="72">
        <v>0</v>
      </c>
      <c r="F68" s="72">
        <v>20</v>
      </c>
      <c r="G68" s="72">
        <v>20</v>
      </c>
      <c r="H68" s="72">
        <v>0</v>
      </c>
      <c r="I68" s="72">
        <v>20</v>
      </c>
      <c r="J68" s="72">
        <v>20</v>
      </c>
      <c r="K68" s="76">
        <v>0</v>
      </c>
      <c r="L68" s="76">
        <v>2450</v>
      </c>
      <c r="M68" s="78"/>
      <c r="N68" s="78"/>
      <c r="O68" s="72">
        <v>50</v>
      </c>
      <c r="P68" s="72">
        <v>49</v>
      </c>
      <c r="Q68" s="78"/>
      <c r="R68" s="78"/>
      <c r="S68" s="76">
        <v>1</v>
      </c>
      <c r="T68" s="119">
        <v>0</v>
      </c>
      <c r="U68" s="119">
        <v>20</v>
      </c>
      <c r="V68" s="119">
        <v>20</v>
      </c>
      <c r="W68" s="121">
        <v>0.8</v>
      </c>
    </row>
    <row r="69" spans="1:23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8"/>
      <c r="R69" s="78"/>
      <c r="S69" s="75">
        <v>0</v>
      </c>
      <c r="T69" s="120"/>
      <c r="U69" s="120"/>
      <c r="V69" s="120"/>
      <c r="W69" s="122"/>
    </row>
    <row r="70" spans="1:23" ht="22.35" customHeight="1">
      <c r="A70" s="66" t="s">
        <v>157</v>
      </c>
      <c r="B70" s="71">
        <v>22</v>
      </c>
      <c r="C70" s="71">
        <v>0</v>
      </c>
      <c r="D70" s="71">
        <v>22</v>
      </c>
      <c r="E70" s="71">
        <v>22</v>
      </c>
      <c r="F70" s="71">
        <v>0</v>
      </c>
      <c r="G70" s="71">
        <v>22</v>
      </c>
      <c r="H70" s="71">
        <v>22</v>
      </c>
      <c r="I70" s="71">
        <v>0</v>
      </c>
      <c r="J70" s="71">
        <v>22</v>
      </c>
      <c r="K70" s="75">
        <v>500</v>
      </c>
      <c r="L70" s="75">
        <v>0</v>
      </c>
      <c r="M70" s="78"/>
      <c r="N70" s="78"/>
      <c r="O70" s="71">
        <v>12</v>
      </c>
      <c r="P70" s="71">
        <v>11</v>
      </c>
      <c r="Q70" s="78"/>
      <c r="R70" s="78"/>
      <c r="S70" s="79"/>
      <c r="T70" s="98">
        <v>22</v>
      </c>
      <c r="U70" s="98">
        <v>0</v>
      </c>
      <c r="V70" s="98">
        <v>22</v>
      </c>
      <c r="W70" s="101">
        <v>0.88</v>
      </c>
    </row>
    <row r="71" spans="1:23" ht="22.35" customHeight="1">
      <c r="A71" s="66" t="s">
        <v>158</v>
      </c>
      <c r="B71" s="71">
        <v>0</v>
      </c>
      <c r="C71" s="71">
        <v>104</v>
      </c>
      <c r="D71" s="71">
        <v>104</v>
      </c>
      <c r="E71" s="71">
        <v>0</v>
      </c>
      <c r="F71" s="71">
        <v>104</v>
      </c>
      <c r="G71" s="71">
        <v>104</v>
      </c>
      <c r="H71" s="71">
        <v>0</v>
      </c>
      <c r="I71" s="71">
        <v>104</v>
      </c>
      <c r="J71" s="71">
        <v>104</v>
      </c>
      <c r="K71" s="75">
        <v>0</v>
      </c>
      <c r="L71" s="75">
        <v>1920</v>
      </c>
      <c r="M71" s="78"/>
      <c r="N71" s="78"/>
      <c r="O71" s="71">
        <v>222</v>
      </c>
      <c r="P71" s="71">
        <v>200</v>
      </c>
      <c r="Q71" s="78"/>
      <c r="R71" s="78"/>
      <c r="S71" s="75">
        <v>22</v>
      </c>
      <c r="T71" s="98">
        <v>0</v>
      </c>
      <c r="U71" s="98">
        <v>104</v>
      </c>
      <c r="V71" s="98">
        <v>104</v>
      </c>
      <c r="W71" s="101">
        <v>4.16</v>
      </c>
    </row>
    <row r="72" spans="1:23" ht="22.35" customHeight="1">
      <c r="A72" s="67" t="s">
        <v>159</v>
      </c>
      <c r="B72" s="72">
        <v>22</v>
      </c>
      <c r="C72" s="72">
        <v>104</v>
      </c>
      <c r="D72" s="72">
        <v>126</v>
      </c>
      <c r="E72" s="72">
        <v>22</v>
      </c>
      <c r="F72" s="72">
        <v>104</v>
      </c>
      <c r="G72" s="72">
        <v>126</v>
      </c>
      <c r="H72" s="72">
        <v>22</v>
      </c>
      <c r="I72" s="72">
        <v>104</v>
      </c>
      <c r="J72" s="72">
        <v>126</v>
      </c>
      <c r="K72" s="76">
        <v>500</v>
      </c>
      <c r="L72" s="76">
        <v>1920</v>
      </c>
      <c r="M72" s="78"/>
      <c r="N72" s="78"/>
      <c r="O72" s="72">
        <v>234</v>
      </c>
      <c r="P72" s="72">
        <v>211</v>
      </c>
      <c r="Q72" s="78"/>
      <c r="R72" s="78"/>
      <c r="S72" s="76">
        <v>22</v>
      </c>
      <c r="T72" s="119">
        <v>22</v>
      </c>
      <c r="U72" s="119">
        <v>104</v>
      </c>
      <c r="V72" s="119">
        <v>126</v>
      </c>
      <c r="W72" s="121">
        <v>5.04</v>
      </c>
    </row>
    <row r="73" spans="1:23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8"/>
      <c r="R73" s="78"/>
      <c r="S73" s="79"/>
      <c r="T73" s="120"/>
      <c r="U73" s="120"/>
      <c r="V73" s="120"/>
      <c r="W73" s="122"/>
    </row>
    <row r="74" spans="1:23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8"/>
      <c r="R74" s="78"/>
      <c r="S74" s="75">
        <v>0</v>
      </c>
      <c r="T74" s="98">
        <v>0</v>
      </c>
      <c r="U74" s="98">
        <v>0</v>
      </c>
      <c r="V74" s="98">
        <v>0</v>
      </c>
      <c r="W74" s="101">
        <v>0</v>
      </c>
    </row>
    <row r="75" spans="1:23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8"/>
      <c r="R75" s="78"/>
      <c r="S75" s="75">
        <v>0</v>
      </c>
      <c r="T75" s="98">
        <v>0</v>
      </c>
      <c r="U75" s="98">
        <v>0</v>
      </c>
      <c r="V75" s="98">
        <v>0</v>
      </c>
      <c r="W75" s="101">
        <v>0</v>
      </c>
    </row>
    <row r="76" spans="1:23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8"/>
      <c r="R76" s="78"/>
      <c r="S76" s="75">
        <v>0</v>
      </c>
      <c r="T76" s="98">
        <v>0</v>
      </c>
      <c r="U76" s="98">
        <v>0</v>
      </c>
      <c r="V76" s="98">
        <v>0</v>
      </c>
      <c r="W76" s="101">
        <v>0</v>
      </c>
    </row>
    <row r="77" spans="1:23" ht="22.35" customHeight="1">
      <c r="A77" s="66" t="s">
        <v>163</v>
      </c>
      <c r="B77" s="71">
        <v>1</v>
      </c>
      <c r="C77" s="71">
        <v>1</v>
      </c>
      <c r="D77" s="71">
        <v>2</v>
      </c>
      <c r="E77" s="71">
        <v>1</v>
      </c>
      <c r="F77" s="71">
        <v>1</v>
      </c>
      <c r="G77" s="71">
        <v>2</v>
      </c>
      <c r="H77" s="71">
        <v>1</v>
      </c>
      <c r="I77" s="71">
        <v>1</v>
      </c>
      <c r="J77" s="71">
        <v>2</v>
      </c>
      <c r="K77" s="75">
        <v>1200</v>
      </c>
      <c r="L77" s="75">
        <v>2000</v>
      </c>
      <c r="M77" s="78"/>
      <c r="N77" s="78"/>
      <c r="O77" s="71">
        <v>3</v>
      </c>
      <c r="P77" s="71">
        <v>3</v>
      </c>
      <c r="Q77" s="78"/>
      <c r="R77" s="78"/>
      <c r="S77" s="75">
        <v>0</v>
      </c>
      <c r="T77" s="98">
        <v>1</v>
      </c>
      <c r="U77" s="98">
        <v>1</v>
      </c>
      <c r="V77" s="98">
        <v>2</v>
      </c>
      <c r="W77" s="101">
        <v>0.06</v>
      </c>
    </row>
    <row r="78" spans="1:23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8"/>
      <c r="R78" s="78"/>
      <c r="S78" s="75">
        <v>0</v>
      </c>
      <c r="T78" s="98">
        <v>0</v>
      </c>
      <c r="U78" s="98">
        <v>0</v>
      </c>
      <c r="V78" s="98">
        <v>0</v>
      </c>
      <c r="W78" s="101">
        <v>0</v>
      </c>
    </row>
    <row r="79" spans="1:23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8"/>
      <c r="R79" s="78"/>
      <c r="S79" s="75">
        <v>0</v>
      </c>
      <c r="T79" s="98">
        <v>0</v>
      </c>
      <c r="U79" s="98">
        <v>0</v>
      </c>
      <c r="V79" s="98">
        <v>0</v>
      </c>
      <c r="W79" s="101">
        <v>0</v>
      </c>
    </row>
    <row r="80" spans="1:23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8"/>
      <c r="R80" s="78"/>
      <c r="S80" s="75">
        <v>0</v>
      </c>
      <c r="T80" s="98">
        <v>0</v>
      </c>
      <c r="U80" s="98">
        <v>0</v>
      </c>
      <c r="V80" s="98">
        <v>0</v>
      </c>
      <c r="W80" s="101">
        <v>0</v>
      </c>
    </row>
    <row r="81" spans="1:23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8"/>
      <c r="R81" s="78"/>
      <c r="S81" s="75">
        <v>0</v>
      </c>
      <c r="T81" s="98">
        <v>0</v>
      </c>
      <c r="U81" s="98">
        <v>0</v>
      </c>
      <c r="V81" s="98">
        <v>0</v>
      </c>
      <c r="W81" s="101">
        <v>0</v>
      </c>
    </row>
    <row r="82" spans="1:23" ht="22.35" customHeight="1">
      <c r="A82" s="67" t="s">
        <v>168</v>
      </c>
      <c r="B82" s="72">
        <v>1</v>
      </c>
      <c r="C82" s="72">
        <v>1</v>
      </c>
      <c r="D82" s="72">
        <v>2</v>
      </c>
      <c r="E82" s="72">
        <v>1</v>
      </c>
      <c r="F82" s="72">
        <v>1</v>
      </c>
      <c r="G82" s="72">
        <v>2</v>
      </c>
      <c r="H82" s="72">
        <v>1</v>
      </c>
      <c r="I82" s="72">
        <v>1</v>
      </c>
      <c r="J82" s="72">
        <v>2</v>
      </c>
      <c r="K82" s="76">
        <v>1200</v>
      </c>
      <c r="L82" s="76">
        <v>2000</v>
      </c>
      <c r="M82" s="78"/>
      <c r="N82" s="78"/>
      <c r="O82" s="72">
        <v>3</v>
      </c>
      <c r="P82" s="72">
        <v>3</v>
      </c>
      <c r="Q82" s="78"/>
      <c r="R82" s="78"/>
      <c r="S82" s="76">
        <v>0</v>
      </c>
      <c r="T82" s="119">
        <v>1</v>
      </c>
      <c r="U82" s="119">
        <v>1</v>
      </c>
      <c r="V82" s="119">
        <v>2</v>
      </c>
      <c r="W82" s="121">
        <v>0.06</v>
      </c>
    </row>
    <row r="83" spans="1:23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8"/>
      <c r="R83" s="78"/>
      <c r="S83" s="79"/>
      <c r="T83" s="120"/>
      <c r="U83" s="120"/>
      <c r="V83" s="120"/>
      <c r="W83" s="122"/>
    </row>
    <row r="84" spans="1:23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8"/>
      <c r="R84" s="78"/>
      <c r="S84" s="75">
        <v>0</v>
      </c>
      <c r="T84" s="98">
        <v>0</v>
      </c>
      <c r="U84" s="98">
        <v>0</v>
      </c>
      <c r="V84" s="98">
        <v>0</v>
      </c>
      <c r="W84" s="101">
        <v>0</v>
      </c>
    </row>
    <row r="85" spans="1:23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8"/>
      <c r="R85" s="78"/>
      <c r="S85" s="75">
        <v>0</v>
      </c>
      <c r="T85" s="98">
        <v>0</v>
      </c>
      <c r="U85" s="98">
        <v>0</v>
      </c>
      <c r="V85" s="98">
        <v>0</v>
      </c>
      <c r="W85" s="101">
        <v>0</v>
      </c>
    </row>
    <row r="86" spans="1:23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8"/>
      <c r="R86" s="78"/>
      <c r="S86" s="76">
        <v>0</v>
      </c>
      <c r="T86" s="119">
        <v>0</v>
      </c>
      <c r="U86" s="119">
        <v>0</v>
      </c>
      <c r="V86" s="119">
        <v>0</v>
      </c>
      <c r="W86" s="121">
        <v>0</v>
      </c>
    </row>
    <row r="87" spans="1:23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8"/>
      <c r="R87" s="78"/>
      <c r="S87" s="79"/>
      <c r="T87" s="120"/>
      <c r="U87" s="120"/>
      <c r="V87" s="120"/>
      <c r="W87" s="122"/>
    </row>
    <row r="88" spans="1:23" ht="22.35" customHeight="1">
      <c r="A88" s="67" t="s">
        <v>172</v>
      </c>
      <c r="B88" s="72">
        <v>46</v>
      </c>
      <c r="C88" s="72">
        <v>140</v>
      </c>
      <c r="D88" s="72">
        <v>186</v>
      </c>
      <c r="E88" s="72">
        <v>46</v>
      </c>
      <c r="F88" s="72">
        <v>140</v>
      </c>
      <c r="G88" s="72">
        <v>186</v>
      </c>
      <c r="H88" s="72">
        <v>46</v>
      </c>
      <c r="I88" s="72">
        <v>140</v>
      </c>
      <c r="J88" s="72">
        <v>186</v>
      </c>
      <c r="K88" s="76">
        <v>1665</v>
      </c>
      <c r="L88" s="76">
        <v>2705</v>
      </c>
      <c r="M88" s="78"/>
      <c r="N88" s="78"/>
      <c r="O88" s="72">
        <v>480</v>
      </c>
      <c r="P88" s="72">
        <v>456</v>
      </c>
      <c r="Q88" s="78"/>
      <c r="R88" s="78"/>
      <c r="S88" s="76">
        <v>23</v>
      </c>
      <c r="T88" s="119">
        <v>46</v>
      </c>
      <c r="U88" s="119">
        <v>140</v>
      </c>
      <c r="V88" s="119">
        <v>186</v>
      </c>
      <c r="W88" s="121">
        <v>10.01</v>
      </c>
    </row>
    <row r="89" spans="1:23">
      <c r="K89" s="11"/>
      <c r="L89" s="11"/>
      <c r="S89" s="11"/>
    </row>
    <row r="90" spans="1:23">
      <c r="K90" s="11"/>
      <c r="L90" s="11"/>
      <c r="S90" s="11"/>
    </row>
    <row r="91" spans="1:23">
      <c r="K91" s="11"/>
      <c r="L91" s="11"/>
      <c r="S91" s="11"/>
    </row>
    <row r="92" spans="1:23">
      <c r="K92" s="11"/>
      <c r="L92" s="11"/>
      <c r="S92" s="11"/>
    </row>
    <row r="93" spans="1:23">
      <c r="K93" s="11"/>
      <c r="L93" s="11"/>
      <c r="S93" s="11"/>
    </row>
    <row r="94" spans="1:23">
      <c r="K94" s="11"/>
      <c r="L94" s="11"/>
      <c r="S94" s="11"/>
    </row>
    <row r="95" spans="1:23">
      <c r="K95" s="11"/>
      <c r="L95" s="11"/>
      <c r="S95" s="11"/>
    </row>
    <row r="96" spans="1:23">
      <c r="K96" s="11"/>
      <c r="L96" s="11"/>
      <c r="S96" s="11"/>
    </row>
    <row r="97" spans="2:19">
      <c r="K97" s="11"/>
      <c r="L97" s="11"/>
      <c r="S97" s="11"/>
    </row>
    <row r="98" spans="2:19">
      <c r="K98" s="11"/>
      <c r="L98" s="11"/>
      <c r="S98" s="11"/>
    </row>
    <row r="99" spans="2:19">
      <c r="K99" s="11"/>
      <c r="L99" s="11"/>
      <c r="S99" s="11"/>
    </row>
    <row r="100" spans="2:19">
      <c r="K100" s="11"/>
      <c r="L100" s="11"/>
      <c r="S100" s="11"/>
    </row>
    <row r="101" spans="2:19">
      <c r="K101" s="11"/>
      <c r="L101" s="11"/>
      <c r="S101" s="11"/>
    </row>
    <row r="102" spans="2:19">
      <c r="K102" s="11"/>
      <c r="L102" s="11"/>
      <c r="S102" s="11"/>
    </row>
    <row r="103" spans="2:19">
      <c r="K103" s="11"/>
      <c r="L103" s="11"/>
      <c r="S103" s="11"/>
    </row>
    <row r="104" spans="2:19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S104" s="11"/>
    </row>
    <row r="105" spans="2:19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S105" s="11"/>
    </row>
    <row r="106" spans="2:19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S106" s="11"/>
    </row>
    <row r="107" spans="2:19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S107" s="11"/>
    </row>
    <row r="108" spans="2:19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S108" s="11"/>
    </row>
    <row r="109" spans="2:19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9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9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9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4">
    <mergeCell ref="H7:J8"/>
    <mergeCell ref="M7:O8"/>
    <mergeCell ref="P7:R8"/>
    <mergeCell ref="S7:S8"/>
    <mergeCell ref="A1:W1"/>
    <mergeCell ref="A3:W3"/>
    <mergeCell ref="A5:A10"/>
    <mergeCell ref="B5:J6"/>
    <mergeCell ref="K5:L8"/>
    <mergeCell ref="M5:S6"/>
    <mergeCell ref="T5:V8"/>
    <mergeCell ref="W5:W9"/>
    <mergeCell ref="B7:D8"/>
    <mergeCell ref="E7:G8"/>
  </mergeCells>
  <dataValidations count="1">
    <dataValidation operator="greaterThanOrEqual" allowBlank="1" showInputMessage="1" showErrorMessage="1" sqref="S120:S1048576 S4 S2" xr:uid="{8FABBA56-03E0-4079-BDD8-D15E77775AD9}"/>
  </dataValidations>
  <printOptions horizontalCentered="1"/>
  <pageMargins left="0.35433070866141736" right="0.74803149606299213" top="1.3779527559055118" bottom="0.98425196850393704" header="0.47244094488188981" footer="0"/>
  <pageSetup paperSize="8" scale="3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FCA5B-18CF-4171-B267-7800520B29B5}">
  <sheetPr codeName="Hoja139">
    <pageSetUpPr fitToPage="1"/>
  </sheetPr>
  <dimension ref="A1:K49"/>
  <sheetViews>
    <sheetView showGridLines="0" workbookViewId="0">
      <selection activeCell="D26" sqref="D26"/>
    </sheetView>
  </sheetViews>
  <sheetFormatPr baseColWidth="10" defaultColWidth="35.42578125" defaultRowHeight="15"/>
  <cols>
    <col min="1" max="1" width="7.85546875" customWidth="1"/>
    <col min="2" max="2" width="22.7109375" customWidth="1"/>
    <col min="3" max="3" width="13" customWidth="1"/>
    <col min="4" max="4" width="14.28515625" customWidth="1"/>
    <col min="5" max="6" width="13" customWidth="1"/>
    <col min="7" max="7" width="22.7109375" customWidth="1"/>
    <col min="8" max="8" width="17.5703125" customWidth="1"/>
    <col min="9" max="9" width="6.7109375" customWidth="1"/>
    <col min="10" max="10" width="10.28515625" customWidth="1"/>
    <col min="11" max="11" width="22.7109375" customWidth="1"/>
  </cols>
  <sheetData>
    <row r="1" spans="1:11" s="13" customFormat="1" ht="20.100000000000001" customHeight="1">
      <c r="B1" s="219" t="s">
        <v>218</v>
      </c>
      <c r="C1" s="219"/>
      <c r="D1" s="219"/>
      <c r="E1" s="219"/>
      <c r="F1" s="219"/>
      <c r="G1" s="219"/>
      <c r="H1" s="219"/>
      <c r="I1" s="102"/>
      <c r="J1" s="102"/>
      <c r="K1" s="102"/>
    </row>
    <row r="2" spans="1:11" s="14" customFormat="1" ht="14.25">
      <c r="B2" s="136"/>
      <c r="C2" s="136"/>
      <c r="D2" s="136"/>
      <c r="E2" s="136"/>
      <c r="F2" s="136"/>
      <c r="G2" s="136"/>
      <c r="H2" s="136"/>
      <c r="I2" s="104"/>
      <c r="J2" s="104"/>
      <c r="K2" s="104"/>
    </row>
    <row r="3" spans="1:11" s="14" customFormat="1" ht="33" customHeight="1">
      <c r="B3" s="226" t="s">
        <v>239</v>
      </c>
      <c r="C3" s="226"/>
      <c r="D3" s="226"/>
      <c r="E3" s="226"/>
      <c r="F3" s="226"/>
      <c r="G3" s="226"/>
      <c r="H3" s="226"/>
      <c r="I3" s="130"/>
      <c r="J3" s="104"/>
      <c r="K3" s="104"/>
    </row>
    <row r="4" spans="1:11" s="14" customFormat="1" ht="24.6" customHeight="1">
      <c r="A4" s="105"/>
      <c r="B4" s="106"/>
      <c r="C4" s="106"/>
      <c r="D4" s="106"/>
      <c r="E4" s="106"/>
      <c r="F4" s="106"/>
      <c r="G4" s="106"/>
      <c r="H4" s="106"/>
      <c r="I4" s="114"/>
      <c r="J4" s="105"/>
      <c r="K4" s="105"/>
    </row>
    <row r="5" spans="1:11" s="14" customFormat="1" ht="23.85" customHeight="1">
      <c r="A5" s="105"/>
      <c r="B5" s="176" t="s">
        <v>190</v>
      </c>
      <c r="C5" s="217" t="s">
        <v>96</v>
      </c>
      <c r="D5" s="217" t="s">
        <v>201</v>
      </c>
      <c r="E5" s="217" t="s">
        <v>202</v>
      </c>
      <c r="F5" s="217"/>
      <c r="G5" s="176" t="s">
        <v>240</v>
      </c>
      <c r="H5" s="217" t="s">
        <v>204</v>
      </c>
      <c r="I5" s="115"/>
      <c r="J5" s="105"/>
      <c r="K5" s="105"/>
    </row>
    <row r="6" spans="1:11" ht="23.85" customHeight="1">
      <c r="A6" s="80"/>
      <c r="B6" s="176"/>
      <c r="C6" s="217"/>
      <c r="D6" s="217"/>
      <c r="E6" s="124" t="s">
        <v>70</v>
      </c>
      <c r="F6" s="124" t="s">
        <v>73</v>
      </c>
      <c r="G6" s="176"/>
      <c r="H6" s="217"/>
      <c r="I6" s="81"/>
      <c r="J6" s="80"/>
      <c r="K6" s="80"/>
    </row>
    <row r="7" spans="1:11" ht="23.85" customHeight="1">
      <c r="A7" s="80"/>
      <c r="B7" s="176"/>
      <c r="C7" s="124" t="s">
        <v>9</v>
      </c>
      <c r="D7" s="124" t="s">
        <v>231</v>
      </c>
      <c r="E7" s="124" t="s">
        <v>11</v>
      </c>
      <c r="F7" s="124" t="s">
        <v>11</v>
      </c>
      <c r="G7" s="124" t="s">
        <v>233</v>
      </c>
      <c r="H7" s="124" t="s">
        <v>234</v>
      </c>
      <c r="I7" s="81"/>
      <c r="J7" s="80"/>
      <c r="K7" s="80"/>
    </row>
    <row r="8" spans="1:11" ht="23.85" customHeight="1">
      <c r="A8" s="80"/>
      <c r="B8" s="107">
        <v>2013</v>
      </c>
      <c r="C8" s="140">
        <v>11</v>
      </c>
      <c r="D8" s="140">
        <v>10.909090909090908</v>
      </c>
      <c r="E8" s="140">
        <v>12</v>
      </c>
      <c r="F8" s="141" t="s">
        <v>211</v>
      </c>
      <c r="G8" s="141" t="s">
        <v>211</v>
      </c>
      <c r="H8" s="141" t="s">
        <v>211</v>
      </c>
      <c r="I8" s="116"/>
      <c r="J8" s="80"/>
      <c r="K8" s="80"/>
    </row>
    <row r="9" spans="1:11" ht="23.85" customHeight="1">
      <c r="A9" s="80"/>
      <c r="B9" s="107">
        <v>2014</v>
      </c>
      <c r="C9" s="140">
        <v>46</v>
      </c>
      <c r="D9" s="140">
        <v>15.217391304347828</v>
      </c>
      <c r="E9" s="140">
        <v>70</v>
      </c>
      <c r="F9" s="141" t="s">
        <v>211</v>
      </c>
      <c r="G9" s="141" t="s">
        <v>211</v>
      </c>
      <c r="H9" s="141" t="s">
        <v>211</v>
      </c>
      <c r="I9" s="81"/>
      <c r="J9" s="80"/>
      <c r="K9" s="80"/>
    </row>
    <row r="10" spans="1:11" ht="23.85" customHeight="1">
      <c r="A10" s="80"/>
      <c r="B10" s="107">
        <v>2015</v>
      </c>
      <c r="C10" s="140">
        <v>75</v>
      </c>
      <c r="D10" s="140">
        <v>20.399999999999999</v>
      </c>
      <c r="E10" s="140">
        <v>153</v>
      </c>
      <c r="F10" s="141" t="s">
        <v>211</v>
      </c>
      <c r="G10" s="141" t="s">
        <v>211</v>
      </c>
      <c r="H10" s="141" t="s">
        <v>211</v>
      </c>
      <c r="I10" s="81"/>
      <c r="J10" s="80"/>
      <c r="K10" s="80"/>
    </row>
    <row r="11" spans="1:11" ht="23.85" customHeight="1">
      <c r="A11" s="80"/>
      <c r="B11" s="107">
        <v>2016</v>
      </c>
      <c r="C11" s="140">
        <v>84</v>
      </c>
      <c r="D11" s="140">
        <v>45.833333333333329</v>
      </c>
      <c r="E11" s="140">
        <v>385</v>
      </c>
      <c r="F11" s="141" t="s">
        <v>211</v>
      </c>
      <c r="G11" s="141" t="s">
        <v>211</v>
      </c>
      <c r="H11" s="141" t="s">
        <v>211</v>
      </c>
      <c r="I11" s="81"/>
      <c r="J11" s="80"/>
      <c r="K11" s="80"/>
    </row>
    <row r="12" spans="1:11" ht="23.85" customHeight="1">
      <c r="A12" s="80"/>
      <c r="B12" s="107">
        <v>2017</v>
      </c>
      <c r="C12" s="140">
        <v>141</v>
      </c>
      <c r="D12" s="140">
        <v>58.936170212765958</v>
      </c>
      <c r="E12" s="140">
        <v>831</v>
      </c>
      <c r="F12" s="141" t="s">
        <v>211</v>
      </c>
      <c r="G12" s="140" t="s">
        <v>14</v>
      </c>
      <c r="H12" s="140" t="s">
        <v>14</v>
      </c>
      <c r="I12" s="81"/>
      <c r="J12" s="80"/>
      <c r="K12" s="117"/>
    </row>
    <row r="13" spans="1:11" ht="23.85" customHeight="1">
      <c r="A13" s="80"/>
      <c r="B13" s="107">
        <v>2018</v>
      </c>
      <c r="C13" s="140">
        <v>140</v>
      </c>
      <c r="D13" s="140">
        <v>53.571428571428569</v>
      </c>
      <c r="E13" s="140">
        <v>750</v>
      </c>
      <c r="F13" s="141" t="s">
        <v>211</v>
      </c>
      <c r="G13" s="140">
        <v>88</v>
      </c>
      <c r="H13" s="140">
        <v>660</v>
      </c>
      <c r="I13" s="81"/>
      <c r="J13" s="80"/>
      <c r="K13" s="117"/>
    </row>
    <row r="14" spans="1:11" ht="23.85" customHeight="1">
      <c r="A14" s="80"/>
      <c r="B14" s="107">
        <v>2019</v>
      </c>
      <c r="C14" s="140">
        <v>167</v>
      </c>
      <c r="D14" s="140">
        <v>17.185628742514972</v>
      </c>
      <c r="E14" s="140">
        <v>287</v>
      </c>
      <c r="F14" s="141" t="s">
        <v>211</v>
      </c>
      <c r="G14" s="140">
        <v>80</v>
      </c>
      <c r="H14" s="140">
        <v>229.6</v>
      </c>
      <c r="I14" s="81"/>
      <c r="J14" s="80"/>
      <c r="K14" s="117"/>
    </row>
    <row r="15" spans="1:11" ht="23.85" customHeight="1">
      <c r="A15" s="80"/>
      <c r="B15" s="107">
        <v>2020</v>
      </c>
      <c r="C15" s="140">
        <v>570</v>
      </c>
      <c r="D15" s="140">
        <v>27.315789500000001</v>
      </c>
      <c r="E15" s="140">
        <v>1557</v>
      </c>
      <c r="F15" s="141" t="s">
        <v>211</v>
      </c>
      <c r="G15" s="140">
        <v>75</v>
      </c>
      <c r="H15" s="140">
        <v>1167.75</v>
      </c>
      <c r="I15" s="81"/>
      <c r="J15" s="80"/>
      <c r="K15" s="80"/>
    </row>
    <row r="16" spans="1:11" ht="23.85" customHeight="1">
      <c r="A16" s="80"/>
      <c r="B16" s="107">
        <v>2021</v>
      </c>
      <c r="C16" s="140">
        <v>460</v>
      </c>
      <c r="D16" s="140">
        <v>25.260869565217391</v>
      </c>
      <c r="E16" s="140">
        <v>1162</v>
      </c>
      <c r="F16" s="141" t="s">
        <v>211</v>
      </c>
      <c r="G16" s="140">
        <v>80</v>
      </c>
      <c r="H16" s="140">
        <v>929.6</v>
      </c>
      <c r="I16" s="81"/>
      <c r="J16" s="80"/>
      <c r="K16" s="80"/>
    </row>
    <row r="17" spans="1:11" ht="23.85" customHeight="1">
      <c r="A17" s="80"/>
      <c r="B17" s="107">
        <v>2022</v>
      </c>
      <c r="C17" s="140">
        <v>141</v>
      </c>
      <c r="D17" s="140">
        <v>22.269503546099291</v>
      </c>
      <c r="E17" s="140">
        <v>314</v>
      </c>
      <c r="F17" s="141" t="s">
        <v>211</v>
      </c>
      <c r="G17" s="140">
        <v>62.67</v>
      </c>
      <c r="H17" s="140">
        <v>196.78380000000001</v>
      </c>
      <c r="I17" s="81"/>
      <c r="J17" s="80"/>
      <c r="K17" s="80"/>
    </row>
    <row r="18" spans="1:11" ht="23.85" customHeight="1">
      <c r="A18" s="80"/>
      <c r="B18" s="107">
        <v>2023</v>
      </c>
      <c r="C18" s="140">
        <v>186</v>
      </c>
      <c r="D18" s="140">
        <v>24.516129032258064</v>
      </c>
      <c r="E18" s="140">
        <v>456</v>
      </c>
      <c r="F18" s="140">
        <v>10</v>
      </c>
      <c r="G18" s="140">
        <v>62.67</v>
      </c>
      <c r="H18" s="140">
        <v>285.77519999999998</v>
      </c>
      <c r="I18" s="81"/>
      <c r="J18" s="80"/>
      <c r="K18" s="80"/>
    </row>
    <row r="19" spans="1:11" ht="23.85" customHeight="1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</row>
    <row r="20" spans="1:11" ht="23.85" customHeight="1">
      <c r="A20" s="80"/>
      <c r="B20" s="218"/>
      <c r="C20" s="218"/>
      <c r="D20" s="218"/>
      <c r="E20" s="218"/>
      <c r="F20" s="218"/>
      <c r="G20" s="218"/>
      <c r="H20" s="218"/>
      <c r="I20" s="80"/>
      <c r="J20" s="80"/>
      <c r="K20" s="80"/>
    </row>
    <row r="21" spans="1:11" ht="23.85" customHeight="1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</row>
    <row r="22" spans="1:11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128"/>
      <c r="K22" s="80"/>
    </row>
    <row r="23" spans="1:11" ht="23.85" customHeight="1">
      <c r="A23" s="80"/>
      <c r="B23" s="80"/>
      <c r="C23" s="80"/>
      <c r="D23" s="80"/>
      <c r="E23" s="80"/>
      <c r="F23" s="80"/>
      <c r="G23" s="80"/>
      <c r="H23" s="80"/>
      <c r="I23" s="80"/>
      <c r="J23" s="18"/>
      <c r="K23" s="80"/>
    </row>
    <row r="24" spans="1:11" ht="23.85" customHeight="1">
      <c r="A24" s="80"/>
      <c r="B24" s="80"/>
      <c r="C24" s="80"/>
      <c r="D24" s="80"/>
      <c r="E24" s="80"/>
      <c r="F24" s="80"/>
      <c r="G24" s="80"/>
      <c r="H24" s="80"/>
      <c r="I24" s="80"/>
      <c r="J24" s="18"/>
      <c r="K24" s="80"/>
    </row>
    <row r="25" spans="1:11" ht="23.85" customHeight="1">
      <c r="A25" s="80"/>
      <c r="B25" s="80"/>
      <c r="C25" s="80"/>
      <c r="D25" s="80"/>
      <c r="E25" s="80"/>
      <c r="F25" s="80"/>
      <c r="G25" s="80"/>
      <c r="H25" s="80"/>
      <c r="I25" s="80"/>
      <c r="J25" s="18"/>
      <c r="K25" s="80"/>
    </row>
    <row r="26" spans="1:11" ht="23.85" customHeight="1">
      <c r="A26" s="80"/>
      <c r="B26" s="80"/>
      <c r="C26" s="80"/>
      <c r="D26" s="80"/>
      <c r="E26" s="80"/>
      <c r="F26" s="80"/>
      <c r="G26" s="80"/>
      <c r="H26" s="80"/>
      <c r="I26" s="80"/>
      <c r="J26" s="18"/>
      <c r="K26" s="80"/>
    </row>
    <row r="27" spans="1:11" ht="23.85" customHeight="1">
      <c r="A27" s="80"/>
      <c r="B27" s="80"/>
      <c r="C27" s="80"/>
      <c r="D27" s="80"/>
      <c r="E27" s="80"/>
      <c r="F27" s="80"/>
      <c r="G27" s="80"/>
      <c r="H27" s="80"/>
      <c r="I27" s="80"/>
      <c r="J27" s="18"/>
      <c r="K27" s="80"/>
    </row>
    <row r="28" spans="1:11" ht="23.85" customHeight="1">
      <c r="A28" s="80"/>
      <c r="B28" s="80"/>
      <c r="C28" s="80"/>
      <c r="D28" s="80"/>
      <c r="E28" s="80"/>
      <c r="F28" s="80"/>
      <c r="G28" s="80"/>
      <c r="H28" s="80"/>
      <c r="I28" s="80"/>
      <c r="J28" s="18"/>
      <c r="K28" s="80"/>
    </row>
    <row r="29" spans="1:11" ht="23.85" customHeight="1">
      <c r="A29" s="80"/>
      <c r="B29" s="80"/>
      <c r="C29" s="80"/>
      <c r="D29" s="80"/>
      <c r="E29" s="80"/>
      <c r="F29" s="80"/>
      <c r="G29" s="80"/>
      <c r="H29" s="80"/>
      <c r="I29" s="80"/>
      <c r="J29" s="18"/>
      <c r="K29" s="80"/>
    </row>
    <row r="30" spans="1:11" ht="23.85" customHeight="1">
      <c r="A30" s="80"/>
      <c r="B30" s="80"/>
      <c r="C30" s="80"/>
      <c r="D30" s="80"/>
      <c r="E30" s="80"/>
      <c r="F30" s="80"/>
      <c r="G30" s="80"/>
      <c r="H30" s="80"/>
      <c r="I30" s="80"/>
      <c r="J30" s="18"/>
      <c r="K30" s="80"/>
    </row>
    <row r="31" spans="1:11" ht="23.85" customHeight="1">
      <c r="A31" s="80"/>
      <c r="B31" s="80"/>
      <c r="C31" s="80"/>
      <c r="D31" s="80"/>
      <c r="E31" s="80"/>
      <c r="F31" s="80"/>
      <c r="G31" s="80"/>
      <c r="H31" s="80"/>
      <c r="I31" s="80"/>
      <c r="J31" s="18"/>
      <c r="K31" s="80"/>
    </row>
    <row r="32" spans="1:11" ht="23.85" customHeight="1">
      <c r="A32" s="80"/>
      <c r="B32" s="80"/>
      <c r="C32" s="80"/>
      <c r="D32" s="80"/>
      <c r="E32" s="80"/>
      <c r="F32" s="80"/>
      <c r="G32" s="80"/>
      <c r="H32" s="80"/>
      <c r="I32" s="80"/>
      <c r="J32" s="18"/>
      <c r="K32" s="80"/>
    </row>
    <row r="33" spans="1:11" ht="23.85" customHeight="1">
      <c r="A33" s="80"/>
      <c r="B33" s="80"/>
      <c r="C33" s="80"/>
      <c r="D33" s="80"/>
      <c r="E33" s="80"/>
      <c r="F33" s="80"/>
      <c r="G33" s="80"/>
      <c r="H33" s="80"/>
      <c r="I33" s="80"/>
      <c r="J33" s="18"/>
      <c r="K33" s="80"/>
    </row>
    <row r="34" spans="1:11" ht="23.85" customHeight="1">
      <c r="A34" s="80"/>
      <c r="B34" s="80"/>
      <c r="C34" s="80"/>
      <c r="D34" s="80"/>
      <c r="E34" s="80"/>
      <c r="F34" s="80"/>
      <c r="G34" s="80"/>
      <c r="H34" s="80"/>
      <c r="I34" s="80"/>
      <c r="J34" s="18"/>
      <c r="K34" s="80"/>
    </row>
    <row r="35" spans="1:11" ht="23.85" customHeight="1">
      <c r="A35" s="80"/>
      <c r="B35" s="80"/>
      <c r="C35" s="80"/>
      <c r="D35" s="80"/>
      <c r="E35" s="80"/>
      <c r="F35" s="80"/>
      <c r="G35" s="80"/>
      <c r="H35" s="80"/>
      <c r="I35" s="80"/>
      <c r="J35" s="18"/>
      <c r="K35" s="80"/>
    </row>
    <row r="36" spans="1:11" ht="23.85" customHeight="1">
      <c r="A36" s="80"/>
      <c r="B36" s="80"/>
      <c r="C36" s="80"/>
      <c r="D36" s="80"/>
      <c r="E36" s="80"/>
      <c r="F36" s="80"/>
      <c r="G36" s="80"/>
      <c r="H36" s="80"/>
      <c r="I36" s="80"/>
      <c r="J36" s="18"/>
      <c r="K36" s="80"/>
    </row>
    <row r="37" spans="1:11" ht="23.85" customHeight="1">
      <c r="A37" s="80"/>
      <c r="B37" s="80"/>
      <c r="C37" s="80"/>
      <c r="D37" s="80"/>
      <c r="E37" s="80"/>
      <c r="F37" s="80"/>
      <c r="G37" s="80"/>
      <c r="H37" s="80"/>
      <c r="I37" s="80"/>
      <c r="J37" s="18"/>
      <c r="K37" s="18"/>
    </row>
    <row r="38" spans="1:11" ht="23.85" customHeight="1">
      <c r="A38" s="80"/>
      <c r="B38" s="80"/>
      <c r="C38" s="80"/>
      <c r="D38" s="80"/>
      <c r="E38" s="80"/>
      <c r="F38" s="80"/>
      <c r="G38" s="80"/>
      <c r="H38" s="80"/>
      <c r="I38" s="80"/>
      <c r="J38" s="18"/>
      <c r="K38" s="18"/>
    </row>
    <row r="39" spans="1:11" ht="23.85" customHeight="1">
      <c r="A39" s="80"/>
      <c r="B39" s="80"/>
      <c r="C39" s="80"/>
      <c r="D39" s="80"/>
      <c r="E39" s="80"/>
      <c r="F39" s="80"/>
      <c r="G39" s="80"/>
      <c r="H39" s="80"/>
      <c r="I39" s="80"/>
      <c r="J39" s="18"/>
      <c r="K39" s="18"/>
    </row>
    <row r="40" spans="1:11" ht="23.85" customHeight="1">
      <c r="A40" s="80"/>
      <c r="B40" s="80"/>
      <c r="C40" s="80"/>
      <c r="D40" s="80"/>
      <c r="E40" s="80"/>
      <c r="F40" s="80"/>
      <c r="G40" s="80"/>
      <c r="H40" s="80"/>
      <c r="I40" s="80"/>
      <c r="J40" s="18"/>
      <c r="K40" s="18"/>
    </row>
    <row r="41" spans="1:11" ht="23.85" customHeight="1">
      <c r="A41" s="80"/>
      <c r="B41" s="80"/>
      <c r="C41" s="80"/>
      <c r="D41" s="80"/>
      <c r="E41" s="80"/>
      <c r="F41" s="80"/>
      <c r="G41" s="80"/>
      <c r="H41" s="80"/>
      <c r="I41" s="80"/>
      <c r="J41" s="18"/>
      <c r="K41" s="18"/>
    </row>
    <row r="42" spans="1:11" ht="23.85" customHeight="1">
      <c r="A42" s="80"/>
      <c r="B42" s="80"/>
      <c r="C42" s="80"/>
      <c r="D42" s="80"/>
      <c r="E42" s="80"/>
      <c r="F42" s="80"/>
      <c r="G42" s="80"/>
      <c r="H42" s="80"/>
      <c r="I42" s="80"/>
      <c r="J42" s="18"/>
      <c r="K42" s="18"/>
    </row>
    <row r="43" spans="1:11" ht="23.85" customHeight="1">
      <c r="A43" s="80"/>
      <c r="B43" s="80"/>
      <c r="C43" s="80"/>
      <c r="D43" s="80"/>
      <c r="E43" s="80"/>
      <c r="F43" s="80"/>
      <c r="G43" s="80"/>
      <c r="H43" s="80"/>
      <c r="I43" s="80"/>
      <c r="J43" s="18"/>
      <c r="K43" s="18"/>
    </row>
    <row r="44" spans="1:11" ht="23.85" customHeight="1">
      <c r="A44" s="80"/>
      <c r="B44" s="80"/>
      <c r="C44" s="80"/>
      <c r="D44" s="80"/>
      <c r="E44" s="80"/>
      <c r="F44" s="80"/>
      <c r="G44" s="80"/>
      <c r="H44" s="80"/>
      <c r="I44" s="80"/>
      <c r="J44" s="18"/>
      <c r="K44" s="18"/>
    </row>
    <row r="45" spans="1:11" ht="23.85" customHeight="1">
      <c r="A45" s="80"/>
      <c r="B45" s="80"/>
      <c r="C45" s="80"/>
      <c r="D45" s="80"/>
      <c r="E45" s="80"/>
      <c r="F45" s="80"/>
      <c r="G45" s="80"/>
      <c r="H45" s="80"/>
      <c r="I45" s="80"/>
      <c r="J45" s="18"/>
      <c r="K45" s="18"/>
    </row>
    <row r="46" spans="1:11" ht="23.8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</row>
    <row r="47" spans="1:11" ht="23.8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</row>
    <row r="48" spans="1:11" ht="23.85" customHeight="1">
      <c r="A48" s="80"/>
      <c r="B48" s="80" t="s">
        <v>198</v>
      </c>
      <c r="C48" s="80"/>
      <c r="D48" s="80"/>
      <c r="E48" s="80"/>
      <c r="F48" s="80"/>
      <c r="G48" s="80"/>
      <c r="H48" s="80"/>
      <c r="I48" s="80"/>
      <c r="J48" s="80"/>
      <c r="K48" s="80"/>
    </row>
    <row r="49" spans="1:11" ht="23.85" customHeight="1">
      <c r="A49" s="80"/>
      <c r="B49" s="80" t="s">
        <v>212</v>
      </c>
      <c r="C49" s="80"/>
      <c r="D49" s="80"/>
      <c r="E49" s="80"/>
      <c r="F49" s="80"/>
      <c r="G49" s="80"/>
      <c r="H49" s="80"/>
      <c r="I49" s="80"/>
      <c r="J49" s="80"/>
      <c r="K49" s="80"/>
    </row>
  </sheetData>
  <mergeCells count="9">
    <mergeCell ref="B20:H20"/>
    <mergeCell ref="B1:H1"/>
    <mergeCell ref="B3:H3"/>
    <mergeCell ref="B5:B7"/>
    <mergeCell ref="C5:C6"/>
    <mergeCell ref="D5:D6"/>
    <mergeCell ref="E5:F5"/>
    <mergeCell ref="G5:G6"/>
    <mergeCell ref="H5:H6"/>
  </mergeCells>
  <printOptions horizontalCentered="1"/>
  <pageMargins left="0.7" right="0.7" top="0.75" bottom="0.75" header="0.3" footer="0.3"/>
  <pageSetup paperSize="9" scale="37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48D32-0261-4D30-8B98-2F119690A7E1}">
  <sheetPr codeName="Hoja140">
    <pageSetUpPr fitToPage="1"/>
  </sheetPr>
  <dimension ref="A1:X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5" width="22.7109375" style="6" customWidth="1"/>
    <col min="16" max="16" width="5" style="6" customWidth="1"/>
    <col min="17" max="17" width="20.42578125" style="6" customWidth="1"/>
    <col min="18" max="18" width="20.28515625" style="6" customWidth="1"/>
    <col min="19" max="20" width="22.7109375" style="6" customWidth="1"/>
    <col min="21" max="21" width="10.42578125" style="6" customWidth="1"/>
    <col min="22" max="22" width="11.28515625" style="6" customWidth="1"/>
    <col min="23" max="23" width="7.7109375" style="6" customWidth="1"/>
    <col min="24" max="24" width="22.7109375" style="6" customWidth="1"/>
    <col min="25" max="16384" width="11.42578125" style="6"/>
  </cols>
  <sheetData>
    <row r="1" spans="1:24" ht="26.25">
      <c r="A1" s="204" t="s">
        <v>218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</row>
    <row r="2" spans="1:24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</row>
    <row r="3" spans="1:24" ht="23.25">
      <c r="A3" s="194" t="s">
        <v>241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</row>
    <row r="4" spans="1:24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</row>
    <row r="5" spans="1:24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6" t="s">
        <v>220</v>
      </c>
      <c r="U5" s="208" t="s">
        <v>178</v>
      </c>
      <c r="V5" s="209"/>
      <c r="W5" s="209"/>
      <c r="X5" s="210" t="s">
        <v>179</v>
      </c>
    </row>
    <row r="6" spans="1:24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6"/>
      <c r="U6" s="208"/>
      <c r="V6" s="209"/>
      <c r="W6" s="209"/>
      <c r="X6" s="210"/>
    </row>
    <row r="7" spans="1:24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193" t="s">
        <v>104</v>
      </c>
      <c r="T7" s="206"/>
      <c r="U7" s="208"/>
      <c r="V7" s="209"/>
      <c r="W7" s="209"/>
      <c r="X7" s="210"/>
    </row>
    <row r="8" spans="1:24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193"/>
      <c r="T8" s="206"/>
      <c r="U8" s="208"/>
      <c r="V8" s="209"/>
      <c r="W8" s="209"/>
      <c r="X8" s="210"/>
    </row>
    <row r="9" spans="1:24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180</v>
      </c>
      <c r="R9" s="64" t="s">
        <v>184</v>
      </c>
      <c r="S9" s="64" t="s">
        <v>109</v>
      </c>
      <c r="T9" s="206"/>
      <c r="U9" s="86" t="s">
        <v>6</v>
      </c>
      <c r="V9" s="86" t="s">
        <v>7</v>
      </c>
      <c r="W9" s="87" t="s">
        <v>8</v>
      </c>
      <c r="X9" s="210"/>
    </row>
    <row r="10" spans="1:24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77" t="s">
        <v>111</v>
      </c>
      <c r="T10" s="93" t="s">
        <v>111</v>
      </c>
      <c r="U10" s="93" t="s">
        <v>186</v>
      </c>
      <c r="V10" s="93" t="s">
        <v>186</v>
      </c>
      <c r="W10" s="97" t="s">
        <v>186</v>
      </c>
      <c r="X10" s="99" t="s">
        <v>111</v>
      </c>
    </row>
    <row r="11" spans="1:24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8"/>
      <c r="R11" s="78"/>
      <c r="S11" s="75">
        <v>0</v>
      </c>
      <c r="T11" s="71" t="s">
        <v>14</v>
      </c>
      <c r="U11" s="95">
        <v>0</v>
      </c>
      <c r="V11" s="95">
        <v>0</v>
      </c>
      <c r="W11" s="95">
        <v>0</v>
      </c>
      <c r="X11" s="100">
        <v>0</v>
      </c>
    </row>
    <row r="12" spans="1:24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8"/>
      <c r="R12" s="78"/>
      <c r="S12" s="75">
        <v>0</v>
      </c>
      <c r="T12" s="71" t="s">
        <v>14</v>
      </c>
      <c r="U12" s="98">
        <v>0</v>
      </c>
      <c r="V12" s="98">
        <v>0</v>
      </c>
      <c r="W12" s="98">
        <v>0</v>
      </c>
      <c r="X12" s="101">
        <v>0</v>
      </c>
    </row>
    <row r="13" spans="1:24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8"/>
      <c r="R13" s="78"/>
      <c r="S13" s="75">
        <v>0</v>
      </c>
      <c r="T13" s="71" t="s">
        <v>14</v>
      </c>
      <c r="U13" s="98">
        <v>0</v>
      </c>
      <c r="V13" s="98">
        <v>0</v>
      </c>
      <c r="W13" s="98">
        <v>0</v>
      </c>
      <c r="X13" s="101">
        <v>0</v>
      </c>
    </row>
    <row r="14" spans="1:24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8"/>
      <c r="R14" s="78"/>
      <c r="S14" s="75">
        <v>0</v>
      </c>
      <c r="T14" s="71" t="s">
        <v>14</v>
      </c>
      <c r="U14" s="98">
        <v>0</v>
      </c>
      <c r="V14" s="98">
        <v>0</v>
      </c>
      <c r="W14" s="98">
        <v>0</v>
      </c>
      <c r="X14" s="101">
        <v>0</v>
      </c>
    </row>
    <row r="15" spans="1:24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8"/>
      <c r="R15" s="78"/>
      <c r="S15" s="76">
        <v>0</v>
      </c>
      <c r="T15" s="72" t="s">
        <v>14</v>
      </c>
      <c r="U15" s="119">
        <v>0</v>
      </c>
      <c r="V15" s="119">
        <v>0</v>
      </c>
      <c r="W15" s="119">
        <v>0</v>
      </c>
      <c r="X15" s="121">
        <v>0</v>
      </c>
    </row>
    <row r="16" spans="1:24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8"/>
      <c r="R16" s="78"/>
      <c r="S16" s="79"/>
      <c r="T16" s="73"/>
      <c r="U16" s="120"/>
      <c r="V16" s="120"/>
      <c r="W16" s="120"/>
      <c r="X16" s="122"/>
    </row>
    <row r="17" spans="1:24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8"/>
      <c r="R17" s="78"/>
      <c r="S17" s="76">
        <v>0</v>
      </c>
      <c r="T17" s="72" t="s">
        <v>14</v>
      </c>
      <c r="U17" s="119">
        <v>0</v>
      </c>
      <c r="V17" s="119">
        <v>0</v>
      </c>
      <c r="W17" s="119">
        <v>0</v>
      </c>
      <c r="X17" s="121">
        <v>0</v>
      </c>
    </row>
    <row r="18" spans="1:24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8"/>
      <c r="R18" s="78"/>
      <c r="S18" s="75">
        <v>0</v>
      </c>
      <c r="T18" s="73"/>
      <c r="U18" s="120"/>
      <c r="V18" s="120"/>
      <c r="W18" s="120"/>
      <c r="X18" s="122"/>
    </row>
    <row r="19" spans="1:24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8"/>
      <c r="R19" s="78"/>
      <c r="S19" s="76">
        <v>0</v>
      </c>
      <c r="T19" s="72" t="s">
        <v>14</v>
      </c>
      <c r="U19" s="119">
        <v>0</v>
      </c>
      <c r="V19" s="119">
        <v>0</v>
      </c>
      <c r="W19" s="119">
        <v>0</v>
      </c>
      <c r="X19" s="121">
        <v>0</v>
      </c>
    </row>
    <row r="20" spans="1:24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8"/>
      <c r="R20" s="78"/>
      <c r="S20" s="79"/>
      <c r="T20" s="73"/>
      <c r="U20" s="120"/>
      <c r="V20" s="120"/>
      <c r="W20" s="120"/>
      <c r="X20" s="122"/>
    </row>
    <row r="21" spans="1:24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8"/>
      <c r="R21" s="78"/>
      <c r="S21" s="75">
        <v>0</v>
      </c>
      <c r="T21" s="71" t="s">
        <v>14</v>
      </c>
      <c r="U21" s="98">
        <v>0</v>
      </c>
      <c r="V21" s="98">
        <v>0</v>
      </c>
      <c r="W21" s="98">
        <v>0</v>
      </c>
      <c r="X21" s="101">
        <v>0</v>
      </c>
    </row>
    <row r="22" spans="1:24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8"/>
      <c r="R22" s="78"/>
      <c r="S22" s="75">
        <v>0</v>
      </c>
      <c r="T22" s="71" t="s">
        <v>14</v>
      </c>
      <c r="U22" s="98">
        <v>0</v>
      </c>
      <c r="V22" s="98">
        <v>0</v>
      </c>
      <c r="W22" s="98">
        <v>0</v>
      </c>
      <c r="X22" s="101">
        <v>0</v>
      </c>
    </row>
    <row r="23" spans="1:24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8"/>
      <c r="R23" s="78"/>
      <c r="S23" s="75">
        <v>0</v>
      </c>
      <c r="T23" s="71" t="s">
        <v>14</v>
      </c>
      <c r="U23" s="98">
        <v>0</v>
      </c>
      <c r="V23" s="98">
        <v>0</v>
      </c>
      <c r="W23" s="98">
        <v>0</v>
      </c>
      <c r="X23" s="101">
        <v>0</v>
      </c>
    </row>
    <row r="24" spans="1:24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8"/>
      <c r="R24" s="78"/>
      <c r="S24" s="76">
        <v>0</v>
      </c>
      <c r="T24" s="72" t="s">
        <v>14</v>
      </c>
      <c r="U24" s="119">
        <v>0</v>
      </c>
      <c r="V24" s="119">
        <v>0</v>
      </c>
      <c r="W24" s="119">
        <v>0</v>
      </c>
      <c r="X24" s="121">
        <v>0</v>
      </c>
    </row>
    <row r="25" spans="1:24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8"/>
      <c r="R25" s="78"/>
      <c r="S25" s="79"/>
      <c r="T25" s="73"/>
      <c r="U25" s="120"/>
      <c r="V25" s="120"/>
      <c r="W25" s="120"/>
      <c r="X25" s="122"/>
    </row>
    <row r="26" spans="1:24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8"/>
      <c r="R26" s="78"/>
      <c r="S26" s="76">
        <v>0</v>
      </c>
      <c r="T26" s="72" t="s">
        <v>14</v>
      </c>
      <c r="U26" s="119">
        <v>0</v>
      </c>
      <c r="V26" s="119">
        <v>0</v>
      </c>
      <c r="W26" s="119">
        <v>0</v>
      </c>
      <c r="X26" s="121">
        <v>0</v>
      </c>
    </row>
    <row r="27" spans="1:24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8"/>
      <c r="R27" s="78"/>
      <c r="S27" s="79"/>
      <c r="T27" s="73"/>
      <c r="U27" s="120"/>
      <c r="V27" s="120"/>
      <c r="W27" s="120"/>
      <c r="X27" s="122"/>
    </row>
    <row r="28" spans="1:24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8"/>
      <c r="R28" s="78"/>
      <c r="S28" s="76">
        <v>0</v>
      </c>
      <c r="T28" s="72" t="s">
        <v>14</v>
      </c>
      <c r="U28" s="119">
        <v>0</v>
      </c>
      <c r="V28" s="119">
        <v>0</v>
      </c>
      <c r="W28" s="119">
        <v>0</v>
      </c>
      <c r="X28" s="121">
        <v>0</v>
      </c>
    </row>
    <row r="29" spans="1:24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8"/>
      <c r="R29" s="78"/>
      <c r="S29" s="79"/>
      <c r="T29" s="73"/>
      <c r="U29" s="120"/>
      <c r="V29" s="120"/>
      <c r="W29" s="120"/>
      <c r="X29" s="122"/>
    </row>
    <row r="30" spans="1:24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8"/>
      <c r="R30" s="78"/>
      <c r="S30" s="75">
        <v>0</v>
      </c>
      <c r="T30" s="71" t="s">
        <v>14</v>
      </c>
      <c r="U30" s="98">
        <v>0</v>
      </c>
      <c r="V30" s="98">
        <v>0</v>
      </c>
      <c r="W30" s="98">
        <v>0</v>
      </c>
      <c r="X30" s="101">
        <v>0</v>
      </c>
    </row>
    <row r="31" spans="1:24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8"/>
      <c r="R31" s="78"/>
      <c r="S31" s="75">
        <v>0</v>
      </c>
      <c r="T31" s="71" t="s">
        <v>14</v>
      </c>
      <c r="U31" s="98">
        <v>0</v>
      </c>
      <c r="V31" s="98">
        <v>0</v>
      </c>
      <c r="W31" s="98">
        <v>0</v>
      </c>
      <c r="X31" s="101">
        <v>0</v>
      </c>
    </row>
    <row r="32" spans="1:24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8"/>
      <c r="R32" s="78"/>
      <c r="S32" s="75">
        <v>0</v>
      </c>
      <c r="T32" s="71" t="s">
        <v>14</v>
      </c>
      <c r="U32" s="98">
        <v>0</v>
      </c>
      <c r="V32" s="98">
        <v>0</v>
      </c>
      <c r="W32" s="98">
        <v>0</v>
      </c>
      <c r="X32" s="101">
        <v>0</v>
      </c>
    </row>
    <row r="33" spans="1:24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8"/>
      <c r="R33" s="78"/>
      <c r="S33" s="76">
        <v>0</v>
      </c>
      <c r="T33" s="72" t="s">
        <v>14</v>
      </c>
      <c r="U33" s="119">
        <v>0</v>
      </c>
      <c r="V33" s="119">
        <v>0</v>
      </c>
      <c r="W33" s="119">
        <v>0</v>
      </c>
      <c r="X33" s="121">
        <v>0</v>
      </c>
    </row>
    <row r="34" spans="1:24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8"/>
      <c r="R34" s="78"/>
      <c r="S34" s="79"/>
      <c r="T34" s="73"/>
      <c r="U34" s="120"/>
      <c r="V34" s="120"/>
      <c r="W34" s="120"/>
      <c r="X34" s="122"/>
    </row>
    <row r="35" spans="1:24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8"/>
      <c r="R35" s="78"/>
      <c r="S35" s="75">
        <v>0</v>
      </c>
      <c r="T35" s="71" t="s">
        <v>14</v>
      </c>
      <c r="U35" s="98">
        <v>0</v>
      </c>
      <c r="V35" s="98">
        <v>0</v>
      </c>
      <c r="W35" s="98">
        <v>0</v>
      </c>
      <c r="X35" s="101">
        <v>0</v>
      </c>
    </row>
    <row r="36" spans="1:24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8"/>
      <c r="R36" s="78"/>
      <c r="S36" s="75">
        <v>0</v>
      </c>
      <c r="T36" s="71" t="s">
        <v>14</v>
      </c>
      <c r="U36" s="98">
        <v>0</v>
      </c>
      <c r="V36" s="98">
        <v>0</v>
      </c>
      <c r="W36" s="98">
        <v>0</v>
      </c>
      <c r="X36" s="101">
        <v>0</v>
      </c>
    </row>
    <row r="37" spans="1:24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8"/>
      <c r="R37" s="78"/>
      <c r="S37" s="75">
        <v>0</v>
      </c>
      <c r="T37" s="71" t="s">
        <v>14</v>
      </c>
      <c r="U37" s="98">
        <v>0</v>
      </c>
      <c r="V37" s="98">
        <v>0</v>
      </c>
      <c r="W37" s="98">
        <v>0</v>
      </c>
      <c r="X37" s="101">
        <v>0</v>
      </c>
    </row>
    <row r="38" spans="1:24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8"/>
      <c r="R38" s="78"/>
      <c r="S38" s="75">
        <v>0</v>
      </c>
      <c r="T38" s="71" t="s">
        <v>14</v>
      </c>
      <c r="U38" s="98">
        <v>0</v>
      </c>
      <c r="V38" s="98">
        <v>0</v>
      </c>
      <c r="W38" s="98">
        <v>0</v>
      </c>
      <c r="X38" s="101">
        <v>0</v>
      </c>
    </row>
    <row r="39" spans="1:24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8"/>
      <c r="R39" s="78"/>
      <c r="S39" s="76">
        <v>0</v>
      </c>
      <c r="T39" s="72" t="s">
        <v>14</v>
      </c>
      <c r="U39" s="119">
        <v>0</v>
      </c>
      <c r="V39" s="119">
        <v>0</v>
      </c>
      <c r="W39" s="119">
        <v>0</v>
      </c>
      <c r="X39" s="121">
        <v>0</v>
      </c>
    </row>
    <row r="40" spans="1:24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8"/>
      <c r="R40" s="78"/>
      <c r="S40" s="79"/>
      <c r="T40" s="73"/>
      <c r="U40" s="120"/>
      <c r="V40" s="120"/>
      <c r="W40" s="120"/>
      <c r="X40" s="122"/>
    </row>
    <row r="41" spans="1:24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8"/>
      <c r="R41" s="78"/>
      <c r="S41" s="76">
        <v>0</v>
      </c>
      <c r="T41" s="72" t="s">
        <v>14</v>
      </c>
      <c r="U41" s="119">
        <v>0</v>
      </c>
      <c r="V41" s="119">
        <v>0</v>
      </c>
      <c r="W41" s="119">
        <v>0</v>
      </c>
      <c r="X41" s="121">
        <v>0</v>
      </c>
    </row>
    <row r="42" spans="1:24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8"/>
      <c r="R42" s="78"/>
      <c r="S42" s="79"/>
      <c r="T42" s="73"/>
      <c r="U42" s="120"/>
      <c r="V42" s="120"/>
      <c r="W42" s="120"/>
      <c r="X42" s="122"/>
    </row>
    <row r="43" spans="1:24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8"/>
      <c r="R43" s="78"/>
      <c r="S43" s="75">
        <v>0</v>
      </c>
      <c r="T43" s="71" t="s">
        <v>14</v>
      </c>
      <c r="U43" s="98">
        <v>0</v>
      </c>
      <c r="V43" s="98">
        <v>0</v>
      </c>
      <c r="W43" s="98">
        <v>0</v>
      </c>
      <c r="X43" s="101">
        <v>0</v>
      </c>
    </row>
    <row r="44" spans="1:24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8"/>
      <c r="R44" s="78"/>
      <c r="S44" s="75">
        <v>0</v>
      </c>
      <c r="T44" s="71" t="s">
        <v>14</v>
      </c>
      <c r="U44" s="98">
        <v>0</v>
      </c>
      <c r="V44" s="98">
        <v>0</v>
      </c>
      <c r="W44" s="98">
        <v>0</v>
      </c>
      <c r="X44" s="101">
        <v>0</v>
      </c>
    </row>
    <row r="45" spans="1:24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8"/>
      <c r="R45" s="78"/>
      <c r="S45" s="75">
        <v>0</v>
      </c>
      <c r="T45" s="71" t="s">
        <v>14</v>
      </c>
      <c r="U45" s="98">
        <v>0</v>
      </c>
      <c r="V45" s="98">
        <v>0</v>
      </c>
      <c r="W45" s="98">
        <v>0</v>
      </c>
      <c r="X45" s="101">
        <v>0</v>
      </c>
    </row>
    <row r="46" spans="1:24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8"/>
      <c r="R46" s="78"/>
      <c r="S46" s="75">
        <v>0</v>
      </c>
      <c r="T46" s="71" t="s">
        <v>14</v>
      </c>
      <c r="U46" s="98">
        <v>0</v>
      </c>
      <c r="V46" s="98">
        <v>0</v>
      </c>
      <c r="W46" s="98">
        <v>0</v>
      </c>
      <c r="X46" s="101">
        <v>0</v>
      </c>
    </row>
    <row r="47" spans="1:24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8"/>
      <c r="R47" s="78"/>
      <c r="S47" s="75">
        <v>0</v>
      </c>
      <c r="T47" s="71" t="s">
        <v>14</v>
      </c>
      <c r="U47" s="98">
        <v>0</v>
      </c>
      <c r="V47" s="98">
        <v>0</v>
      </c>
      <c r="W47" s="98">
        <v>0</v>
      </c>
      <c r="X47" s="101">
        <v>0</v>
      </c>
    </row>
    <row r="48" spans="1:24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8"/>
      <c r="R48" s="78"/>
      <c r="S48" s="75">
        <v>0</v>
      </c>
      <c r="T48" s="71" t="s">
        <v>14</v>
      </c>
      <c r="U48" s="98">
        <v>0</v>
      </c>
      <c r="V48" s="98">
        <v>0</v>
      </c>
      <c r="W48" s="98">
        <v>0</v>
      </c>
      <c r="X48" s="101">
        <v>0</v>
      </c>
    </row>
    <row r="49" spans="1:24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8"/>
      <c r="R49" s="78"/>
      <c r="S49" s="75">
        <v>0</v>
      </c>
      <c r="T49" s="71" t="s">
        <v>14</v>
      </c>
      <c r="U49" s="98">
        <v>0</v>
      </c>
      <c r="V49" s="98">
        <v>0</v>
      </c>
      <c r="W49" s="98">
        <v>0</v>
      </c>
      <c r="X49" s="101">
        <v>0</v>
      </c>
    </row>
    <row r="50" spans="1:24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8"/>
      <c r="R50" s="78"/>
      <c r="S50" s="75">
        <v>0</v>
      </c>
      <c r="T50" s="71" t="s">
        <v>14</v>
      </c>
      <c r="U50" s="98">
        <v>0</v>
      </c>
      <c r="V50" s="98">
        <v>0</v>
      </c>
      <c r="W50" s="98">
        <v>0</v>
      </c>
      <c r="X50" s="101">
        <v>0</v>
      </c>
    </row>
    <row r="51" spans="1:24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8"/>
      <c r="R51" s="78"/>
      <c r="S51" s="75">
        <v>0</v>
      </c>
      <c r="T51" s="71" t="s">
        <v>14</v>
      </c>
      <c r="U51" s="98">
        <v>0</v>
      </c>
      <c r="V51" s="98">
        <v>0</v>
      </c>
      <c r="W51" s="98">
        <v>0</v>
      </c>
      <c r="X51" s="101">
        <v>0</v>
      </c>
    </row>
    <row r="52" spans="1:24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8"/>
      <c r="R52" s="78"/>
      <c r="S52" s="76">
        <v>0</v>
      </c>
      <c r="T52" s="72" t="s">
        <v>14</v>
      </c>
      <c r="U52" s="119">
        <v>0</v>
      </c>
      <c r="V52" s="119">
        <v>0</v>
      </c>
      <c r="W52" s="119">
        <v>0</v>
      </c>
      <c r="X52" s="121">
        <v>0</v>
      </c>
    </row>
    <row r="53" spans="1:24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8"/>
      <c r="R53" s="78"/>
      <c r="S53" s="79"/>
      <c r="T53" s="73"/>
      <c r="U53" s="120"/>
      <c r="V53" s="120"/>
      <c r="W53" s="120"/>
      <c r="X53" s="122"/>
    </row>
    <row r="54" spans="1:24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8"/>
      <c r="R54" s="78"/>
      <c r="S54" s="76">
        <v>0</v>
      </c>
      <c r="T54" s="72" t="s">
        <v>14</v>
      </c>
      <c r="U54" s="119">
        <v>0</v>
      </c>
      <c r="V54" s="119">
        <v>0</v>
      </c>
      <c r="W54" s="119">
        <v>0</v>
      </c>
      <c r="X54" s="121">
        <v>0</v>
      </c>
    </row>
    <row r="55" spans="1:24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8"/>
      <c r="R55" s="78"/>
      <c r="S55" s="79"/>
      <c r="T55" s="73"/>
      <c r="U55" s="120"/>
      <c r="V55" s="120"/>
      <c r="W55" s="120"/>
      <c r="X55" s="122"/>
    </row>
    <row r="56" spans="1:24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8"/>
      <c r="R56" s="78"/>
      <c r="S56" s="75">
        <v>0</v>
      </c>
      <c r="T56" s="71" t="s">
        <v>14</v>
      </c>
      <c r="U56" s="98">
        <v>0</v>
      </c>
      <c r="V56" s="98">
        <v>0</v>
      </c>
      <c r="W56" s="98">
        <v>0</v>
      </c>
      <c r="X56" s="101">
        <v>0</v>
      </c>
    </row>
    <row r="57" spans="1:24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8"/>
      <c r="R57" s="78"/>
      <c r="S57" s="75">
        <v>0</v>
      </c>
      <c r="T57" s="71" t="s">
        <v>14</v>
      </c>
      <c r="U57" s="98">
        <v>0</v>
      </c>
      <c r="V57" s="98">
        <v>0</v>
      </c>
      <c r="W57" s="98">
        <v>0</v>
      </c>
      <c r="X57" s="101">
        <v>0</v>
      </c>
    </row>
    <row r="58" spans="1:24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8"/>
      <c r="R58" s="78"/>
      <c r="S58" s="75">
        <v>0</v>
      </c>
      <c r="T58" s="71" t="s">
        <v>14</v>
      </c>
      <c r="U58" s="98">
        <v>0</v>
      </c>
      <c r="V58" s="98">
        <v>0</v>
      </c>
      <c r="W58" s="98">
        <v>0</v>
      </c>
      <c r="X58" s="101">
        <v>0</v>
      </c>
    </row>
    <row r="59" spans="1:24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8"/>
      <c r="R59" s="78"/>
      <c r="S59" s="75">
        <v>0</v>
      </c>
      <c r="T59" s="71" t="s">
        <v>14</v>
      </c>
      <c r="U59" s="98">
        <v>0</v>
      </c>
      <c r="V59" s="98">
        <v>0</v>
      </c>
      <c r="W59" s="98">
        <v>0</v>
      </c>
      <c r="X59" s="101">
        <v>0</v>
      </c>
    </row>
    <row r="60" spans="1:24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8"/>
      <c r="R60" s="78"/>
      <c r="S60" s="75">
        <v>0</v>
      </c>
      <c r="T60" s="71" t="s">
        <v>14</v>
      </c>
      <c r="U60" s="98">
        <v>0</v>
      </c>
      <c r="V60" s="98">
        <v>0</v>
      </c>
      <c r="W60" s="98">
        <v>0</v>
      </c>
      <c r="X60" s="101">
        <v>0</v>
      </c>
    </row>
    <row r="61" spans="1:24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8"/>
      <c r="R61" s="78"/>
      <c r="S61" s="76">
        <v>0</v>
      </c>
      <c r="T61" s="72" t="s">
        <v>14</v>
      </c>
      <c r="U61" s="119">
        <v>0</v>
      </c>
      <c r="V61" s="119">
        <v>0</v>
      </c>
      <c r="W61" s="119">
        <v>0</v>
      </c>
      <c r="X61" s="121">
        <v>0</v>
      </c>
    </row>
    <row r="62" spans="1:24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8"/>
      <c r="R62" s="78"/>
      <c r="S62" s="79"/>
      <c r="T62" s="73"/>
      <c r="U62" s="120"/>
      <c r="V62" s="120"/>
      <c r="W62" s="120"/>
      <c r="X62" s="122"/>
    </row>
    <row r="63" spans="1:24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8"/>
      <c r="R63" s="78"/>
      <c r="S63" s="75">
        <v>0</v>
      </c>
      <c r="T63" s="71" t="s">
        <v>14</v>
      </c>
      <c r="U63" s="98">
        <v>0</v>
      </c>
      <c r="V63" s="98">
        <v>0</v>
      </c>
      <c r="W63" s="98">
        <v>0</v>
      </c>
      <c r="X63" s="101">
        <v>0</v>
      </c>
    </row>
    <row r="64" spans="1:24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8"/>
      <c r="R64" s="78"/>
      <c r="S64" s="75">
        <v>0</v>
      </c>
      <c r="T64" s="71" t="s">
        <v>14</v>
      </c>
      <c r="U64" s="98">
        <v>0</v>
      </c>
      <c r="V64" s="98">
        <v>0</v>
      </c>
      <c r="W64" s="98">
        <v>0</v>
      </c>
      <c r="X64" s="101">
        <v>0</v>
      </c>
    </row>
    <row r="65" spans="1:24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8"/>
      <c r="R65" s="78"/>
      <c r="S65" s="75">
        <v>0</v>
      </c>
      <c r="T65" s="71" t="s">
        <v>14</v>
      </c>
      <c r="U65" s="98">
        <v>0</v>
      </c>
      <c r="V65" s="98">
        <v>0</v>
      </c>
      <c r="W65" s="98">
        <v>0</v>
      </c>
      <c r="X65" s="101">
        <v>0</v>
      </c>
    </row>
    <row r="66" spans="1:24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8"/>
      <c r="R66" s="78"/>
      <c r="S66" s="76">
        <v>0</v>
      </c>
      <c r="T66" s="72" t="s">
        <v>14</v>
      </c>
      <c r="U66" s="119">
        <v>0</v>
      </c>
      <c r="V66" s="119">
        <v>0</v>
      </c>
      <c r="W66" s="119">
        <v>0</v>
      </c>
      <c r="X66" s="121">
        <v>0</v>
      </c>
    </row>
    <row r="67" spans="1:24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8"/>
      <c r="R67" s="78"/>
      <c r="S67" s="75">
        <v>0</v>
      </c>
      <c r="T67" s="73"/>
      <c r="U67" s="120"/>
      <c r="V67" s="120"/>
      <c r="W67" s="120"/>
      <c r="X67" s="122"/>
    </row>
    <row r="68" spans="1:24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8"/>
      <c r="R68" s="78"/>
      <c r="S68" s="76">
        <v>0</v>
      </c>
      <c r="T68" s="72" t="s">
        <v>14</v>
      </c>
      <c r="U68" s="119">
        <v>0</v>
      </c>
      <c r="V68" s="119">
        <v>0</v>
      </c>
      <c r="W68" s="119">
        <v>0</v>
      </c>
      <c r="X68" s="121">
        <v>0</v>
      </c>
    </row>
    <row r="69" spans="1:24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8"/>
      <c r="R69" s="78"/>
      <c r="S69" s="75">
        <v>0</v>
      </c>
      <c r="T69" s="73"/>
      <c r="U69" s="120"/>
      <c r="V69" s="120"/>
      <c r="W69" s="120"/>
      <c r="X69" s="122"/>
    </row>
    <row r="70" spans="1:24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8"/>
      <c r="R70" s="78"/>
      <c r="S70" s="79"/>
      <c r="T70" s="71" t="s">
        <v>14</v>
      </c>
      <c r="U70" s="98">
        <v>0</v>
      </c>
      <c r="V70" s="98">
        <v>0</v>
      </c>
      <c r="W70" s="98">
        <v>0</v>
      </c>
      <c r="X70" s="101">
        <v>0</v>
      </c>
    </row>
    <row r="71" spans="1:24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8"/>
      <c r="R71" s="78"/>
      <c r="S71" s="75">
        <v>0</v>
      </c>
      <c r="T71" s="71" t="s">
        <v>14</v>
      </c>
      <c r="U71" s="98">
        <v>0</v>
      </c>
      <c r="V71" s="98">
        <v>0</v>
      </c>
      <c r="W71" s="98">
        <v>0</v>
      </c>
      <c r="X71" s="101">
        <v>0</v>
      </c>
    </row>
    <row r="72" spans="1:24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8"/>
      <c r="R72" s="78"/>
      <c r="S72" s="76">
        <v>0</v>
      </c>
      <c r="T72" s="72" t="s">
        <v>14</v>
      </c>
      <c r="U72" s="119">
        <v>0</v>
      </c>
      <c r="V72" s="119">
        <v>0</v>
      </c>
      <c r="W72" s="119">
        <v>0</v>
      </c>
      <c r="X72" s="121">
        <v>0</v>
      </c>
    </row>
    <row r="73" spans="1:24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8"/>
      <c r="R73" s="78"/>
      <c r="S73" s="79"/>
      <c r="T73" s="73"/>
      <c r="U73" s="120"/>
      <c r="V73" s="120"/>
      <c r="W73" s="120"/>
      <c r="X73" s="122"/>
    </row>
    <row r="74" spans="1:24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8"/>
      <c r="R74" s="78"/>
      <c r="S74" s="75">
        <v>0</v>
      </c>
      <c r="T74" s="71" t="s">
        <v>14</v>
      </c>
      <c r="U74" s="98">
        <v>0</v>
      </c>
      <c r="V74" s="98">
        <v>0</v>
      </c>
      <c r="W74" s="98">
        <v>0</v>
      </c>
      <c r="X74" s="101">
        <v>0</v>
      </c>
    </row>
    <row r="75" spans="1:24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8"/>
      <c r="R75" s="78"/>
      <c r="S75" s="75">
        <v>0</v>
      </c>
      <c r="T75" s="71" t="s">
        <v>14</v>
      </c>
      <c r="U75" s="98">
        <v>0</v>
      </c>
      <c r="V75" s="98">
        <v>0</v>
      </c>
      <c r="W75" s="98">
        <v>0</v>
      </c>
      <c r="X75" s="101">
        <v>0</v>
      </c>
    </row>
    <row r="76" spans="1:24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8"/>
      <c r="R76" s="78"/>
      <c r="S76" s="75">
        <v>0</v>
      </c>
      <c r="T76" s="71" t="s">
        <v>14</v>
      </c>
      <c r="U76" s="98">
        <v>0</v>
      </c>
      <c r="V76" s="98">
        <v>0</v>
      </c>
      <c r="W76" s="98">
        <v>0</v>
      </c>
      <c r="X76" s="101">
        <v>0</v>
      </c>
    </row>
    <row r="77" spans="1:24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8"/>
      <c r="R77" s="78"/>
      <c r="S77" s="75">
        <v>0</v>
      </c>
      <c r="T77" s="71" t="s">
        <v>14</v>
      </c>
      <c r="U77" s="98">
        <v>0</v>
      </c>
      <c r="V77" s="98">
        <v>0</v>
      </c>
      <c r="W77" s="98">
        <v>0</v>
      </c>
      <c r="X77" s="101">
        <v>0</v>
      </c>
    </row>
    <row r="78" spans="1:24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8"/>
      <c r="R78" s="78"/>
      <c r="S78" s="75">
        <v>0</v>
      </c>
      <c r="T78" s="71" t="s">
        <v>14</v>
      </c>
      <c r="U78" s="98">
        <v>0</v>
      </c>
      <c r="V78" s="98">
        <v>0</v>
      </c>
      <c r="W78" s="98">
        <v>0</v>
      </c>
      <c r="X78" s="101">
        <v>0</v>
      </c>
    </row>
    <row r="79" spans="1:24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8"/>
      <c r="R79" s="78"/>
      <c r="S79" s="75">
        <v>0</v>
      </c>
      <c r="T79" s="71" t="s">
        <v>14</v>
      </c>
      <c r="U79" s="98">
        <v>0</v>
      </c>
      <c r="V79" s="98">
        <v>0</v>
      </c>
      <c r="W79" s="98">
        <v>0</v>
      </c>
      <c r="X79" s="101">
        <v>0</v>
      </c>
    </row>
    <row r="80" spans="1:24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8"/>
      <c r="R80" s="78"/>
      <c r="S80" s="75">
        <v>0</v>
      </c>
      <c r="T80" s="71" t="s">
        <v>14</v>
      </c>
      <c r="U80" s="98">
        <v>0</v>
      </c>
      <c r="V80" s="98">
        <v>0</v>
      </c>
      <c r="W80" s="98">
        <v>0</v>
      </c>
      <c r="X80" s="101">
        <v>0</v>
      </c>
    </row>
    <row r="81" spans="1:24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8"/>
      <c r="R81" s="78"/>
      <c r="S81" s="75">
        <v>0</v>
      </c>
      <c r="T81" s="71" t="s">
        <v>14</v>
      </c>
      <c r="U81" s="98">
        <v>0</v>
      </c>
      <c r="V81" s="98">
        <v>0</v>
      </c>
      <c r="W81" s="98">
        <v>0</v>
      </c>
      <c r="X81" s="101">
        <v>0</v>
      </c>
    </row>
    <row r="82" spans="1:24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8"/>
      <c r="R82" s="78"/>
      <c r="S82" s="76">
        <v>0</v>
      </c>
      <c r="T82" s="72" t="s">
        <v>14</v>
      </c>
      <c r="U82" s="119">
        <v>0</v>
      </c>
      <c r="V82" s="119">
        <v>0</v>
      </c>
      <c r="W82" s="119">
        <v>0</v>
      </c>
      <c r="X82" s="121">
        <v>0</v>
      </c>
    </row>
    <row r="83" spans="1:24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8"/>
      <c r="R83" s="78"/>
      <c r="S83" s="79"/>
      <c r="T83" s="73"/>
      <c r="U83" s="120"/>
      <c r="V83" s="120"/>
      <c r="W83" s="120"/>
      <c r="X83" s="122"/>
    </row>
    <row r="84" spans="1:24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8"/>
      <c r="R84" s="78"/>
      <c r="S84" s="75">
        <v>0</v>
      </c>
      <c r="T84" s="71" t="s">
        <v>14</v>
      </c>
      <c r="U84" s="98">
        <v>0</v>
      </c>
      <c r="V84" s="98">
        <v>0</v>
      </c>
      <c r="W84" s="98">
        <v>0</v>
      </c>
      <c r="X84" s="101">
        <v>0</v>
      </c>
    </row>
    <row r="85" spans="1:24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8"/>
      <c r="R85" s="78"/>
      <c r="S85" s="75">
        <v>0</v>
      </c>
      <c r="T85" s="71" t="s">
        <v>14</v>
      </c>
      <c r="U85" s="98">
        <v>0</v>
      </c>
      <c r="V85" s="98">
        <v>0</v>
      </c>
      <c r="W85" s="98">
        <v>0</v>
      </c>
      <c r="X85" s="101">
        <v>0</v>
      </c>
    </row>
    <row r="86" spans="1:24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8"/>
      <c r="R86" s="78"/>
      <c r="S86" s="76">
        <v>0</v>
      </c>
      <c r="T86" s="72" t="s">
        <v>14</v>
      </c>
      <c r="U86" s="119">
        <v>0</v>
      </c>
      <c r="V86" s="119">
        <v>0</v>
      </c>
      <c r="W86" s="119">
        <v>0</v>
      </c>
      <c r="X86" s="121">
        <v>0</v>
      </c>
    </row>
    <row r="87" spans="1:24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8"/>
      <c r="R87" s="78"/>
      <c r="S87" s="79"/>
      <c r="T87" s="73"/>
      <c r="U87" s="120"/>
      <c r="V87" s="120"/>
      <c r="W87" s="120"/>
      <c r="X87" s="122"/>
    </row>
    <row r="88" spans="1:24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8"/>
      <c r="R88" s="78"/>
      <c r="S88" s="76">
        <v>0</v>
      </c>
      <c r="T88" s="72" t="s">
        <v>14</v>
      </c>
      <c r="U88" s="119">
        <v>0</v>
      </c>
      <c r="V88" s="119">
        <v>0</v>
      </c>
      <c r="W88" s="119">
        <v>0</v>
      </c>
      <c r="X88" s="121">
        <v>0</v>
      </c>
    </row>
    <row r="89" spans="1:24">
      <c r="K89" s="11"/>
      <c r="L89" s="11"/>
      <c r="S89" s="11"/>
    </row>
    <row r="90" spans="1:24">
      <c r="K90" s="11"/>
      <c r="L90" s="11"/>
      <c r="S90" s="11"/>
    </row>
    <row r="91" spans="1:24">
      <c r="K91" s="11"/>
      <c r="L91" s="11"/>
      <c r="S91" s="11"/>
    </row>
    <row r="92" spans="1:24">
      <c r="K92" s="11"/>
      <c r="L92" s="11"/>
      <c r="S92" s="11"/>
    </row>
    <row r="93" spans="1:24">
      <c r="K93" s="11"/>
      <c r="L93" s="11"/>
      <c r="S93" s="11"/>
    </row>
    <row r="94" spans="1:24">
      <c r="K94" s="11"/>
      <c r="L94" s="11"/>
      <c r="S94" s="11"/>
    </row>
    <row r="95" spans="1:24">
      <c r="K95" s="11"/>
      <c r="L95" s="11"/>
      <c r="S95" s="11"/>
    </row>
    <row r="96" spans="1:24">
      <c r="K96" s="11"/>
      <c r="L96" s="11"/>
      <c r="S96" s="11"/>
    </row>
    <row r="97" spans="2:19">
      <c r="K97" s="11"/>
      <c r="L97" s="11"/>
      <c r="S97" s="11"/>
    </row>
    <row r="98" spans="2:19">
      <c r="K98" s="11"/>
      <c r="L98" s="11"/>
      <c r="S98" s="11"/>
    </row>
    <row r="99" spans="2:19">
      <c r="K99" s="11"/>
      <c r="L99" s="11"/>
      <c r="S99" s="11"/>
    </row>
    <row r="100" spans="2:19">
      <c r="K100" s="11"/>
      <c r="L100" s="11"/>
      <c r="S100" s="11"/>
    </row>
    <row r="101" spans="2:19">
      <c r="K101" s="11"/>
      <c r="L101" s="11"/>
      <c r="S101" s="11"/>
    </row>
    <row r="102" spans="2:19">
      <c r="K102" s="11"/>
      <c r="L102" s="11"/>
      <c r="S102" s="11"/>
    </row>
    <row r="103" spans="2:19">
      <c r="K103" s="11"/>
      <c r="L103" s="11"/>
      <c r="S103" s="11"/>
    </row>
    <row r="104" spans="2:19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S104" s="11"/>
    </row>
    <row r="105" spans="2:19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S105" s="11"/>
    </row>
    <row r="106" spans="2:19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S106" s="11"/>
    </row>
    <row r="107" spans="2:19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S107" s="11"/>
    </row>
    <row r="108" spans="2:19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S108" s="11"/>
    </row>
    <row r="109" spans="2:19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9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9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9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5">
    <mergeCell ref="A1:X1"/>
    <mergeCell ref="A3:X3"/>
    <mergeCell ref="A5:A10"/>
    <mergeCell ref="B5:J6"/>
    <mergeCell ref="K5:L8"/>
    <mergeCell ref="M5:S6"/>
    <mergeCell ref="T5:T9"/>
    <mergeCell ref="U5:W8"/>
    <mergeCell ref="X5:X9"/>
    <mergeCell ref="B7:D8"/>
    <mergeCell ref="E7:G8"/>
    <mergeCell ref="H7:J8"/>
    <mergeCell ref="M7:O8"/>
    <mergeCell ref="P7:R8"/>
    <mergeCell ref="S7:S8"/>
  </mergeCells>
  <dataValidations count="1">
    <dataValidation operator="greaterThanOrEqual" allowBlank="1" showInputMessage="1" showErrorMessage="1" sqref="S120:S1048576 S4 S2" xr:uid="{E0634439-6F4B-43F1-96DD-C05A7F4F1804}"/>
  </dataValidations>
  <printOptions horizontalCentered="1"/>
  <pageMargins left="0.35433070866141736" right="0.74803149606299213" top="1.3779527559055118" bottom="0.98425196850393704" header="0.47244094488188981" footer="0"/>
  <pageSetup paperSize="8" scale="36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DB33B-435B-4304-A3C0-B72068365F9D}">
  <sheetPr codeName="Hoja142">
    <pageSetUpPr fitToPage="1"/>
  </sheetPr>
  <dimension ref="A1:AC137"/>
  <sheetViews>
    <sheetView showGridLines="0" zoomScale="70" zoomScaleNormal="70" zoomScaleSheetLayoutView="100" workbookViewId="0">
      <pane xSplit="2" ySplit="10" topLeftCell="C11" activePane="bottomRight" state="frozen"/>
      <selection activeCell="D26" sqref="D26"/>
      <selection pane="topRight" activeCell="D26" sqref="D26"/>
      <selection pane="bottomLeft" activeCell="D26" sqref="D26"/>
      <selection pane="bottomRight" activeCell="B23" sqref="B23"/>
    </sheetView>
  </sheetViews>
  <sheetFormatPr baseColWidth="10" defaultColWidth="11.42578125" defaultRowHeight="12.75"/>
  <cols>
    <col min="1" max="1" width="6.42578125" style="12" customWidth="1"/>
    <col min="2" max="2" width="25.140625" style="6" customWidth="1"/>
    <col min="3" max="11" width="13" style="6" customWidth="1"/>
    <col min="12" max="12" width="9.28515625" style="6" customWidth="1"/>
    <col min="13" max="13" width="10.28515625" style="6" customWidth="1"/>
    <col min="14" max="18" width="22.7109375" style="6" customWidth="1"/>
    <col min="19" max="19" width="10.28515625" style="6" customWidth="1"/>
    <col min="20" max="20" width="20.42578125" style="6" customWidth="1"/>
    <col min="21" max="21" width="8.5703125" style="6" customWidth="1"/>
    <col min="22" max="22" width="11" style="6" customWidth="1"/>
    <col min="23" max="23" width="9.285156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28515625" style="6" customWidth="1"/>
    <col min="28" max="28" width="9.28515625" style="6" customWidth="1"/>
    <col min="29" max="29" width="22.7109375" style="6" customWidth="1"/>
    <col min="30" max="16384" width="11.42578125" style="6"/>
  </cols>
  <sheetData>
    <row r="1" spans="1:29" s="7" customFormat="1" ht="26.25">
      <c r="A1" s="204" t="s">
        <v>242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</row>
    <row r="2" spans="1:29" s="7" customFormat="1" ht="14.25">
      <c r="A2" s="85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</row>
    <row r="3" spans="1:29" s="7" customFormat="1" ht="21" customHeight="1">
      <c r="A3" s="194" t="s">
        <v>243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</row>
    <row r="4" spans="1:29" s="7" customFormat="1" ht="22.35" customHeight="1">
      <c r="A4" s="89"/>
      <c r="B4" s="65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1:29" ht="22.35" customHeight="1">
      <c r="A5" s="89"/>
      <c r="B5" s="196" t="s">
        <v>175</v>
      </c>
      <c r="C5" s="196" t="s">
        <v>96</v>
      </c>
      <c r="D5" s="197"/>
      <c r="E5" s="197"/>
      <c r="F5" s="197"/>
      <c r="G5" s="197"/>
      <c r="H5" s="197"/>
      <c r="I5" s="197"/>
      <c r="J5" s="197"/>
      <c r="K5" s="197"/>
      <c r="L5" s="198" t="s">
        <v>97</v>
      </c>
      <c r="M5" s="199"/>
      <c r="N5" s="200" t="s">
        <v>98</v>
      </c>
      <c r="O5" s="201"/>
      <c r="P5" s="201"/>
      <c r="Q5" s="201"/>
      <c r="R5" s="201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10" t="s">
        <v>179</v>
      </c>
    </row>
    <row r="6" spans="1:29" ht="22.35" customHeight="1">
      <c r="A6" s="89"/>
      <c r="B6" s="196"/>
      <c r="C6" s="196"/>
      <c r="D6" s="197"/>
      <c r="E6" s="197"/>
      <c r="F6" s="197"/>
      <c r="G6" s="197"/>
      <c r="H6" s="197"/>
      <c r="I6" s="197"/>
      <c r="J6" s="197"/>
      <c r="K6" s="197"/>
      <c r="L6" s="198"/>
      <c r="M6" s="199"/>
      <c r="N6" s="200"/>
      <c r="O6" s="201"/>
      <c r="P6" s="201"/>
      <c r="Q6" s="201"/>
      <c r="R6" s="201"/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10"/>
    </row>
    <row r="7" spans="1:29" ht="22.35" customHeight="1">
      <c r="A7" s="89"/>
      <c r="B7" s="196"/>
      <c r="C7" s="196" t="s">
        <v>99</v>
      </c>
      <c r="D7" s="197"/>
      <c r="E7" s="197"/>
      <c r="F7" s="196" t="s">
        <v>100</v>
      </c>
      <c r="G7" s="197"/>
      <c r="H7" s="197"/>
      <c r="I7" s="196" t="s">
        <v>101</v>
      </c>
      <c r="J7" s="197"/>
      <c r="K7" s="197"/>
      <c r="L7" s="198"/>
      <c r="M7" s="199"/>
      <c r="N7" s="193" t="s">
        <v>102</v>
      </c>
      <c r="O7" s="202"/>
      <c r="P7" s="202"/>
      <c r="Q7" s="193" t="s">
        <v>103</v>
      </c>
      <c r="R7" s="193" t="s">
        <v>104</v>
      </c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10"/>
    </row>
    <row r="8" spans="1:29" ht="22.35" customHeight="1">
      <c r="A8" s="89"/>
      <c r="B8" s="196"/>
      <c r="C8" s="196"/>
      <c r="D8" s="197"/>
      <c r="E8" s="197"/>
      <c r="F8" s="196"/>
      <c r="G8" s="197"/>
      <c r="H8" s="197"/>
      <c r="I8" s="196"/>
      <c r="J8" s="197"/>
      <c r="K8" s="197"/>
      <c r="L8" s="198"/>
      <c r="M8" s="199"/>
      <c r="N8" s="193"/>
      <c r="O8" s="202"/>
      <c r="P8" s="202"/>
      <c r="Q8" s="193"/>
      <c r="R8" s="193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10"/>
    </row>
    <row r="9" spans="1:29" ht="41.1" customHeight="1">
      <c r="A9" s="89"/>
      <c r="B9" s="196"/>
      <c r="C9" s="70" t="s">
        <v>6</v>
      </c>
      <c r="D9" s="70" t="s">
        <v>7</v>
      </c>
      <c r="E9" s="70" t="s">
        <v>8</v>
      </c>
      <c r="F9" s="70" t="s">
        <v>6</v>
      </c>
      <c r="G9" s="70" t="s">
        <v>7</v>
      </c>
      <c r="H9" s="70" t="s">
        <v>8</v>
      </c>
      <c r="I9" s="70" t="s">
        <v>6</v>
      </c>
      <c r="J9" s="70" t="s">
        <v>7</v>
      </c>
      <c r="K9" s="70" t="s">
        <v>8</v>
      </c>
      <c r="L9" s="74" t="s">
        <v>6</v>
      </c>
      <c r="M9" s="74" t="s">
        <v>7</v>
      </c>
      <c r="N9" s="64" t="s">
        <v>105</v>
      </c>
      <c r="O9" s="64" t="s">
        <v>106</v>
      </c>
      <c r="P9" s="64" t="s">
        <v>107</v>
      </c>
      <c r="Q9" s="64" t="s">
        <v>108</v>
      </c>
      <c r="R9" s="64" t="s">
        <v>109</v>
      </c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10"/>
    </row>
    <row r="10" spans="1:29" ht="23.85" customHeight="1">
      <c r="A10" s="89"/>
      <c r="B10" s="196"/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0" t="s">
        <v>9</v>
      </c>
      <c r="L10" s="74" t="s">
        <v>110</v>
      </c>
      <c r="M10" s="74" t="s">
        <v>110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99" t="s">
        <v>111</v>
      </c>
    </row>
    <row r="11" spans="1:29" ht="24.6" customHeight="1">
      <c r="A11" s="203" t="s">
        <v>251</v>
      </c>
      <c r="B11" s="88" t="s">
        <v>252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1">
        <v>0</v>
      </c>
      <c r="L11" s="90" t="s">
        <v>14</v>
      </c>
      <c r="M11" s="75" t="s">
        <v>14</v>
      </c>
      <c r="N11" s="78"/>
      <c r="O11" s="78"/>
      <c r="P11" s="71">
        <v>13908</v>
      </c>
      <c r="Q11" s="71">
        <v>13908</v>
      </c>
      <c r="R11" s="71">
        <v>0</v>
      </c>
      <c r="S11" s="71">
        <v>87</v>
      </c>
      <c r="T11" s="71">
        <v>0</v>
      </c>
      <c r="U11" s="71">
        <v>1367</v>
      </c>
      <c r="V11" s="95">
        <v>12454</v>
      </c>
      <c r="W11" s="96">
        <v>1993</v>
      </c>
      <c r="X11" s="96">
        <v>5604</v>
      </c>
      <c r="Y11" s="96">
        <v>0</v>
      </c>
      <c r="Z11" s="96">
        <v>0</v>
      </c>
      <c r="AA11" s="71">
        <v>0</v>
      </c>
      <c r="AB11" s="95">
        <v>0</v>
      </c>
      <c r="AC11" s="100">
        <v>0</v>
      </c>
    </row>
    <row r="12" spans="1:29" ht="24.6" customHeight="1">
      <c r="A12" s="203"/>
      <c r="B12" s="88" t="s">
        <v>253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1">
        <v>0</v>
      </c>
      <c r="L12" s="90" t="s">
        <v>14</v>
      </c>
      <c r="M12" s="75" t="s">
        <v>14</v>
      </c>
      <c r="N12" s="78"/>
      <c r="O12" s="78"/>
      <c r="P12" s="71">
        <v>0</v>
      </c>
      <c r="Q12" s="71">
        <v>0</v>
      </c>
      <c r="R12" s="71">
        <v>0</v>
      </c>
      <c r="S12" s="71">
        <v>0</v>
      </c>
      <c r="T12" s="71">
        <v>0</v>
      </c>
      <c r="U12" s="71">
        <v>0</v>
      </c>
      <c r="V12" s="95">
        <v>0</v>
      </c>
      <c r="W12" s="96">
        <v>0</v>
      </c>
      <c r="X12" s="96">
        <v>0</v>
      </c>
      <c r="Y12" s="96">
        <v>0</v>
      </c>
      <c r="Z12" s="96">
        <v>0</v>
      </c>
      <c r="AA12" s="71">
        <v>0</v>
      </c>
      <c r="AB12" s="95">
        <v>0</v>
      </c>
      <c r="AC12" s="100">
        <v>0</v>
      </c>
    </row>
    <row r="13" spans="1:29" s="5" customFormat="1" ht="41.1" customHeight="1">
      <c r="A13" s="203"/>
      <c r="B13" s="88" t="s">
        <v>254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1">
        <v>0</v>
      </c>
      <c r="L13" s="90" t="s">
        <v>14</v>
      </c>
      <c r="M13" s="75" t="s">
        <v>14</v>
      </c>
      <c r="N13" s="78"/>
      <c r="O13" s="78"/>
      <c r="P13" s="71">
        <v>16</v>
      </c>
      <c r="Q13" s="71">
        <v>15</v>
      </c>
      <c r="R13" s="71">
        <v>1</v>
      </c>
      <c r="S13" s="71">
        <v>10</v>
      </c>
      <c r="T13" s="71">
        <v>0</v>
      </c>
      <c r="U13" s="71">
        <v>0</v>
      </c>
      <c r="V13" s="95">
        <v>5</v>
      </c>
      <c r="W13" s="96">
        <v>2</v>
      </c>
      <c r="X13" s="96">
        <v>3</v>
      </c>
      <c r="Y13" s="96">
        <v>0</v>
      </c>
      <c r="Z13" s="96">
        <v>0</v>
      </c>
      <c r="AA13" s="71">
        <v>0</v>
      </c>
      <c r="AB13" s="95">
        <v>0</v>
      </c>
      <c r="AC13" s="100">
        <v>0</v>
      </c>
    </row>
    <row r="14" spans="1:29" s="5" customFormat="1" ht="24.6" customHeight="1">
      <c r="A14" s="203"/>
      <c r="B14" s="88" t="s">
        <v>255</v>
      </c>
      <c r="C14" s="71">
        <v>909</v>
      </c>
      <c r="D14" s="71">
        <v>9</v>
      </c>
      <c r="E14" s="71">
        <v>918</v>
      </c>
      <c r="F14" s="71">
        <v>906</v>
      </c>
      <c r="G14" s="71">
        <v>9</v>
      </c>
      <c r="H14" s="71">
        <v>915</v>
      </c>
      <c r="I14" s="71">
        <v>902</v>
      </c>
      <c r="J14" s="71">
        <v>9</v>
      </c>
      <c r="K14" s="71">
        <v>911</v>
      </c>
      <c r="L14" s="90" t="s">
        <v>14</v>
      </c>
      <c r="M14" s="75" t="s">
        <v>14</v>
      </c>
      <c r="N14" s="78"/>
      <c r="O14" s="78"/>
      <c r="P14" s="71">
        <v>477</v>
      </c>
      <c r="Q14" s="71">
        <v>474</v>
      </c>
      <c r="R14" s="71">
        <v>3</v>
      </c>
      <c r="S14" s="71">
        <v>0</v>
      </c>
      <c r="T14" s="71">
        <v>0</v>
      </c>
      <c r="U14" s="71">
        <v>20</v>
      </c>
      <c r="V14" s="95">
        <v>453</v>
      </c>
      <c r="W14" s="96">
        <v>109</v>
      </c>
      <c r="X14" s="96">
        <v>191</v>
      </c>
      <c r="Y14" s="96">
        <v>1</v>
      </c>
      <c r="Z14" s="96">
        <v>902</v>
      </c>
      <c r="AA14" s="71">
        <v>9</v>
      </c>
      <c r="AB14" s="95">
        <v>911</v>
      </c>
      <c r="AC14" s="100">
        <v>100.11999999999999</v>
      </c>
    </row>
    <row r="15" spans="1:29" s="5" customFormat="1" ht="24.6" customHeight="1">
      <c r="A15" s="203"/>
      <c r="B15" s="88" t="s">
        <v>256</v>
      </c>
      <c r="C15" s="71">
        <v>15</v>
      </c>
      <c r="D15" s="71">
        <v>13</v>
      </c>
      <c r="E15" s="71">
        <v>28</v>
      </c>
      <c r="F15" s="71">
        <v>15</v>
      </c>
      <c r="G15" s="71">
        <v>13</v>
      </c>
      <c r="H15" s="71">
        <v>28</v>
      </c>
      <c r="I15" s="71">
        <v>4</v>
      </c>
      <c r="J15" s="71">
        <v>12</v>
      </c>
      <c r="K15" s="71">
        <v>16</v>
      </c>
      <c r="L15" s="90" t="s">
        <v>14</v>
      </c>
      <c r="M15" s="75" t="s">
        <v>14</v>
      </c>
      <c r="N15" s="78"/>
      <c r="O15" s="78"/>
      <c r="P15" s="71">
        <v>26</v>
      </c>
      <c r="Q15" s="71">
        <v>26</v>
      </c>
      <c r="R15" s="71">
        <v>0</v>
      </c>
      <c r="S15" s="71">
        <v>13</v>
      </c>
      <c r="T15" s="71">
        <v>0</v>
      </c>
      <c r="U15" s="71">
        <v>1</v>
      </c>
      <c r="V15" s="95">
        <v>12</v>
      </c>
      <c r="W15" s="96">
        <v>2</v>
      </c>
      <c r="X15" s="96">
        <v>2</v>
      </c>
      <c r="Y15" s="96">
        <v>0</v>
      </c>
      <c r="Z15" s="96">
        <v>15</v>
      </c>
      <c r="AA15" s="71">
        <v>13</v>
      </c>
      <c r="AB15" s="95">
        <v>28</v>
      </c>
      <c r="AC15" s="100">
        <v>1.52</v>
      </c>
    </row>
    <row r="16" spans="1:29" s="5" customFormat="1" ht="24.6" customHeight="1">
      <c r="A16" s="203"/>
      <c r="B16" s="88" t="s">
        <v>257</v>
      </c>
      <c r="C16" s="71">
        <v>0</v>
      </c>
      <c r="D16" s="71">
        <v>8</v>
      </c>
      <c r="E16" s="71">
        <v>8</v>
      </c>
      <c r="F16" s="71">
        <v>0</v>
      </c>
      <c r="G16" s="71">
        <v>8</v>
      </c>
      <c r="H16" s="71">
        <v>8</v>
      </c>
      <c r="I16" s="71">
        <v>0</v>
      </c>
      <c r="J16" s="71">
        <v>8</v>
      </c>
      <c r="K16" s="71">
        <v>8</v>
      </c>
      <c r="L16" s="90" t="s">
        <v>14</v>
      </c>
      <c r="M16" s="75" t="s">
        <v>14</v>
      </c>
      <c r="N16" s="78"/>
      <c r="O16" s="78"/>
      <c r="P16" s="71">
        <v>24</v>
      </c>
      <c r="Q16" s="71">
        <v>24</v>
      </c>
      <c r="R16" s="71">
        <v>0</v>
      </c>
      <c r="S16" s="71">
        <v>0</v>
      </c>
      <c r="T16" s="71">
        <v>0</v>
      </c>
      <c r="U16" s="71">
        <v>8</v>
      </c>
      <c r="V16" s="95">
        <v>16</v>
      </c>
      <c r="W16" s="96">
        <v>9</v>
      </c>
      <c r="X16" s="96">
        <v>7</v>
      </c>
      <c r="Y16" s="96">
        <v>0</v>
      </c>
      <c r="Z16" s="96">
        <v>0</v>
      </c>
      <c r="AA16" s="71">
        <v>8</v>
      </c>
      <c r="AB16" s="95">
        <v>8</v>
      </c>
      <c r="AC16" s="100">
        <v>192.34</v>
      </c>
    </row>
    <row r="17" spans="1:29" s="5" customFormat="1" ht="24.6" customHeight="1">
      <c r="A17" s="203"/>
      <c r="B17" s="88" t="s">
        <v>258</v>
      </c>
      <c r="C17" s="71">
        <v>684457</v>
      </c>
      <c r="D17" s="71">
        <v>97256</v>
      </c>
      <c r="E17" s="71">
        <v>781713</v>
      </c>
      <c r="F17" s="71">
        <v>676709</v>
      </c>
      <c r="G17" s="71">
        <v>97090</v>
      </c>
      <c r="H17" s="71">
        <v>773799</v>
      </c>
      <c r="I17" s="71">
        <v>666102</v>
      </c>
      <c r="J17" s="71">
        <v>96083</v>
      </c>
      <c r="K17" s="71">
        <v>762185</v>
      </c>
      <c r="L17" s="90" t="s">
        <v>14</v>
      </c>
      <c r="M17" s="75" t="s">
        <v>14</v>
      </c>
      <c r="N17" s="78"/>
      <c r="O17" s="78"/>
      <c r="P17" s="71">
        <v>850168</v>
      </c>
      <c r="Q17" s="71">
        <v>840168</v>
      </c>
      <c r="R17" s="71">
        <v>10000</v>
      </c>
      <c r="S17" s="71">
        <v>3764</v>
      </c>
      <c r="T17" s="71">
        <v>180</v>
      </c>
      <c r="U17" s="71">
        <v>399</v>
      </c>
      <c r="V17" s="95">
        <v>832434</v>
      </c>
      <c r="W17" s="96">
        <v>343724</v>
      </c>
      <c r="X17" s="96">
        <v>441094</v>
      </c>
      <c r="Y17" s="96">
        <v>3391</v>
      </c>
      <c r="Z17" s="96">
        <v>681957</v>
      </c>
      <c r="AA17" s="71">
        <v>90692</v>
      </c>
      <c r="AB17" s="95">
        <v>772649</v>
      </c>
      <c r="AC17" s="100">
        <v>3857.72</v>
      </c>
    </row>
    <row r="18" spans="1:29" s="5" customFormat="1" ht="24.6" customHeight="1">
      <c r="A18" s="203"/>
      <c r="B18" s="88" t="s">
        <v>259</v>
      </c>
      <c r="C18" s="71">
        <v>19040</v>
      </c>
      <c r="D18" s="71">
        <v>912</v>
      </c>
      <c r="E18" s="71">
        <v>19952</v>
      </c>
      <c r="F18" s="71">
        <v>18590</v>
      </c>
      <c r="G18" s="71">
        <v>906</v>
      </c>
      <c r="H18" s="71">
        <v>19496</v>
      </c>
      <c r="I18" s="71">
        <v>18203</v>
      </c>
      <c r="J18" s="71">
        <v>904</v>
      </c>
      <c r="K18" s="71">
        <v>19107</v>
      </c>
      <c r="L18" s="90" t="s">
        <v>14</v>
      </c>
      <c r="M18" s="75" t="s">
        <v>14</v>
      </c>
      <c r="N18" s="78"/>
      <c r="O18" s="78"/>
      <c r="P18" s="71">
        <v>13523</v>
      </c>
      <c r="Q18" s="71">
        <v>13292</v>
      </c>
      <c r="R18" s="71">
        <v>231</v>
      </c>
      <c r="S18" s="71">
        <v>19</v>
      </c>
      <c r="T18" s="71">
        <v>1423</v>
      </c>
      <c r="U18" s="71">
        <v>975</v>
      </c>
      <c r="V18" s="95">
        <v>10715</v>
      </c>
      <c r="W18" s="96">
        <v>3830</v>
      </c>
      <c r="X18" s="96">
        <v>5518</v>
      </c>
      <c r="Y18" s="96">
        <v>160</v>
      </c>
      <c r="Z18" s="96">
        <v>18710</v>
      </c>
      <c r="AA18" s="71">
        <v>894</v>
      </c>
      <c r="AB18" s="95">
        <v>19604</v>
      </c>
      <c r="AC18" s="100">
        <v>253.89</v>
      </c>
    </row>
    <row r="19" spans="1:29" s="5" customFormat="1" ht="24.6" customHeight="1">
      <c r="A19" s="203"/>
      <c r="B19" s="88" t="s">
        <v>260</v>
      </c>
      <c r="C19" s="71">
        <v>21</v>
      </c>
      <c r="D19" s="71">
        <v>2422</v>
      </c>
      <c r="E19" s="71">
        <v>2443</v>
      </c>
      <c r="F19" s="71">
        <v>19</v>
      </c>
      <c r="G19" s="71">
        <v>2422</v>
      </c>
      <c r="H19" s="71">
        <v>2441</v>
      </c>
      <c r="I19" s="71">
        <v>19</v>
      </c>
      <c r="J19" s="71">
        <v>2418</v>
      </c>
      <c r="K19" s="71">
        <v>2437</v>
      </c>
      <c r="L19" s="90" t="s">
        <v>14</v>
      </c>
      <c r="M19" s="75" t="s">
        <v>14</v>
      </c>
      <c r="N19" s="78"/>
      <c r="O19" s="78"/>
      <c r="P19" s="71">
        <v>7788</v>
      </c>
      <c r="Q19" s="71">
        <v>7496</v>
      </c>
      <c r="R19" s="71">
        <v>292</v>
      </c>
      <c r="S19" s="71">
        <v>8</v>
      </c>
      <c r="T19" s="71">
        <v>0</v>
      </c>
      <c r="U19" s="71">
        <v>5031</v>
      </c>
      <c r="V19" s="95">
        <v>2429</v>
      </c>
      <c r="W19" s="96">
        <v>539</v>
      </c>
      <c r="X19" s="96">
        <v>942</v>
      </c>
      <c r="Y19" s="96">
        <v>28</v>
      </c>
      <c r="Z19" s="96">
        <v>13</v>
      </c>
      <c r="AA19" s="71">
        <v>2031</v>
      </c>
      <c r="AB19" s="95">
        <v>2044</v>
      </c>
      <c r="AC19" s="100">
        <v>204.96999999999997</v>
      </c>
    </row>
    <row r="20" spans="1:29" s="5" customFormat="1" ht="23.85" customHeight="1">
      <c r="A20" s="203"/>
      <c r="B20" s="142" t="s">
        <v>261</v>
      </c>
      <c r="C20" s="71">
        <v>82319</v>
      </c>
      <c r="D20" s="71">
        <v>29536</v>
      </c>
      <c r="E20" s="71">
        <v>111855</v>
      </c>
      <c r="F20" s="71">
        <v>76151</v>
      </c>
      <c r="G20" s="71">
        <v>29312</v>
      </c>
      <c r="H20" s="71">
        <v>105463</v>
      </c>
      <c r="I20" s="71">
        <v>75416</v>
      </c>
      <c r="J20" s="71">
        <v>29298</v>
      </c>
      <c r="K20" s="71">
        <v>104714</v>
      </c>
      <c r="L20" s="90" t="s">
        <v>14</v>
      </c>
      <c r="M20" s="75" t="s">
        <v>14</v>
      </c>
      <c r="N20" s="78"/>
      <c r="O20" s="78"/>
      <c r="P20" s="71">
        <v>172617</v>
      </c>
      <c r="Q20" s="71">
        <v>169905</v>
      </c>
      <c r="R20" s="71">
        <v>2712</v>
      </c>
      <c r="S20" s="71">
        <v>8760</v>
      </c>
      <c r="T20" s="71">
        <v>10763</v>
      </c>
      <c r="U20" s="71">
        <v>863</v>
      </c>
      <c r="V20" s="95">
        <v>148921</v>
      </c>
      <c r="W20" s="96">
        <v>60369</v>
      </c>
      <c r="X20" s="96">
        <v>79471</v>
      </c>
      <c r="Y20" s="96">
        <v>598</v>
      </c>
      <c r="Z20" s="96">
        <v>82287</v>
      </c>
      <c r="AA20" s="71">
        <v>29288</v>
      </c>
      <c r="AB20" s="95">
        <v>111575</v>
      </c>
      <c r="AC20" s="100">
        <v>740.65</v>
      </c>
    </row>
    <row r="21" spans="1:29" s="5" customFormat="1" ht="39.6" customHeight="1">
      <c r="A21" s="203"/>
      <c r="B21" s="81" t="s">
        <v>82</v>
      </c>
      <c r="C21" s="71">
        <v>82212</v>
      </c>
      <c r="D21" s="71">
        <v>29264</v>
      </c>
      <c r="E21" s="71">
        <v>111476</v>
      </c>
      <c r="F21" s="71">
        <v>76044</v>
      </c>
      <c r="G21" s="71">
        <v>29040</v>
      </c>
      <c r="H21" s="71">
        <v>105084</v>
      </c>
      <c r="I21" s="71">
        <v>75309</v>
      </c>
      <c r="J21" s="71">
        <v>29026</v>
      </c>
      <c r="K21" s="71">
        <v>104335</v>
      </c>
      <c r="L21" s="90" t="s">
        <v>14</v>
      </c>
      <c r="M21" s="75" t="s">
        <v>14</v>
      </c>
      <c r="N21" s="78"/>
      <c r="O21" s="78"/>
      <c r="P21" s="71">
        <v>172171</v>
      </c>
      <c r="Q21" s="71">
        <v>169459</v>
      </c>
      <c r="R21" s="71">
        <v>2712</v>
      </c>
      <c r="S21" s="71">
        <v>8760</v>
      </c>
      <c r="T21" s="71">
        <v>10763</v>
      </c>
      <c r="U21" s="71">
        <v>435</v>
      </c>
      <c r="V21" s="95">
        <v>148903</v>
      </c>
      <c r="W21" s="96">
        <v>60362</v>
      </c>
      <c r="X21" s="96">
        <v>79462</v>
      </c>
      <c r="Y21" s="96">
        <v>598</v>
      </c>
      <c r="Z21" s="96">
        <v>82180</v>
      </c>
      <c r="AA21" s="71">
        <v>29016</v>
      </c>
      <c r="AB21" s="95">
        <v>111196</v>
      </c>
      <c r="AC21" s="100">
        <v>739.37</v>
      </c>
    </row>
    <row r="22" spans="1:29" s="5" customFormat="1" ht="39.6" customHeight="1">
      <c r="A22" s="203"/>
      <c r="B22" s="81" t="s">
        <v>262</v>
      </c>
      <c r="C22" s="71">
        <v>107</v>
      </c>
      <c r="D22" s="71">
        <v>272</v>
      </c>
      <c r="E22" s="71">
        <v>379</v>
      </c>
      <c r="F22" s="71">
        <v>107</v>
      </c>
      <c r="G22" s="71">
        <v>272</v>
      </c>
      <c r="H22" s="71">
        <v>379</v>
      </c>
      <c r="I22" s="71">
        <v>107</v>
      </c>
      <c r="J22" s="71">
        <v>272</v>
      </c>
      <c r="K22" s="71">
        <v>379</v>
      </c>
      <c r="L22" s="90" t="s">
        <v>14</v>
      </c>
      <c r="M22" s="75" t="s">
        <v>14</v>
      </c>
      <c r="N22" s="78"/>
      <c r="O22" s="78"/>
      <c r="P22" s="71">
        <v>446</v>
      </c>
      <c r="Q22" s="71">
        <v>446</v>
      </c>
      <c r="R22" s="71">
        <v>0</v>
      </c>
      <c r="S22" s="71">
        <v>0</v>
      </c>
      <c r="T22" s="71">
        <v>0</v>
      </c>
      <c r="U22" s="71">
        <v>428</v>
      </c>
      <c r="V22" s="95">
        <v>18</v>
      </c>
      <c r="W22" s="96">
        <v>7</v>
      </c>
      <c r="X22" s="96">
        <v>9</v>
      </c>
      <c r="Y22" s="96">
        <v>0</v>
      </c>
      <c r="Z22" s="96">
        <v>107</v>
      </c>
      <c r="AA22" s="71">
        <v>272</v>
      </c>
      <c r="AB22" s="95">
        <v>379</v>
      </c>
      <c r="AC22" s="100">
        <v>1.28</v>
      </c>
    </row>
    <row r="23" spans="1:29" s="5" customFormat="1" ht="39.6" customHeight="1">
      <c r="A23" s="203"/>
      <c r="B23" s="142" t="s">
        <v>84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1">
        <v>0</v>
      </c>
      <c r="L23" s="90" t="s">
        <v>14</v>
      </c>
      <c r="M23" s="75" t="s">
        <v>14</v>
      </c>
      <c r="N23" s="78"/>
      <c r="O23" s="78"/>
      <c r="P23" s="71">
        <v>0</v>
      </c>
      <c r="Q23" s="71">
        <v>0</v>
      </c>
      <c r="R23" s="71">
        <v>0</v>
      </c>
      <c r="S23" s="71">
        <v>0</v>
      </c>
      <c r="T23" s="71">
        <v>0</v>
      </c>
      <c r="U23" s="71">
        <v>0</v>
      </c>
      <c r="V23" s="95">
        <v>0</v>
      </c>
      <c r="W23" s="96">
        <v>0</v>
      </c>
      <c r="X23" s="96">
        <v>0</v>
      </c>
      <c r="Y23" s="96">
        <v>0</v>
      </c>
      <c r="Z23" s="96">
        <v>0</v>
      </c>
      <c r="AA23" s="71">
        <v>0</v>
      </c>
      <c r="AB23" s="95">
        <v>0</v>
      </c>
      <c r="AC23" s="100">
        <v>0</v>
      </c>
    </row>
    <row r="24" spans="1:29" s="5" customFormat="1" ht="22.35" customHeight="1">
      <c r="A24" s="203"/>
      <c r="B24" s="143" t="s">
        <v>85</v>
      </c>
      <c r="C24" s="71">
        <v>0</v>
      </c>
      <c r="D24" s="71">
        <v>0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1">
        <v>0</v>
      </c>
      <c r="L24" s="90" t="s">
        <v>14</v>
      </c>
      <c r="M24" s="75" t="s">
        <v>14</v>
      </c>
      <c r="N24" s="78"/>
      <c r="O24" s="78"/>
      <c r="P24" s="71">
        <v>0</v>
      </c>
      <c r="Q24" s="71">
        <v>0</v>
      </c>
      <c r="R24" s="71">
        <v>0</v>
      </c>
      <c r="S24" s="71">
        <v>0</v>
      </c>
      <c r="T24" s="71">
        <v>0</v>
      </c>
      <c r="U24" s="71">
        <v>0</v>
      </c>
      <c r="V24" s="95">
        <v>0</v>
      </c>
      <c r="W24" s="96">
        <v>0</v>
      </c>
      <c r="X24" s="96">
        <v>0</v>
      </c>
      <c r="Y24" s="96">
        <v>0</v>
      </c>
      <c r="Z24" s="96">
        <v>0</v>
      </c>
      <c r="AA24" s="71">
        <v>0</v>
      </c>
      <c r="AB24" s="95">
        <v>0</v>
      </c>
      <c r="AC24" s="100">
        <v>0</v>
      </c>
    </row>
    <row r="25" spans="1:29" s="5" customFormat="1" ht="36.6" customHeight="1">
      <c r="A25" s="203"/>
      <c r="B25" s="143" t="s">
        <v>86</v>
      </c>
      <c r="C25" s="71">
        <v>0</v>
      </c>
      <c r="D25" s="71">
        <v>0</v>
      </c>
      <c r="E25" s="71">
        <v>0</v>
      </c>
      <c r="F25" s="71">
        <v>0</v>
      </c>
      <c r="G25" s="71">
        <v>0</v>
      </c>
      <c r="H25" s="71">
        <v>0</v>
      </c>
      <c r="I25" s="71">
        <v>0</v>
      </c>
      <c r="J25" s="71">
        <v>0</v>
      </c>
      <c r="K25" s="71">
        <v>0</v>
      </c>
      <c r="L25" s="90" t="s">
        <v>14</v>
      </c>
      <c r="M25" s="75" t="s">
        <v>14</v>
      </c>
      <c r="N25" s="78"/>
      <c r="O25" s="78"/>
      <c r="P25" s="71">
        <v>0</v>
      </c>
      <c r="Q25" s="71">
        <v>0</v>
      </c>
      <c r="R25" s="71">
        <v>0</v>
      </c>
      <c r="S25" s="71">
        <v>0</v>
      </c>
      <c r="T25" s="71">
        <v>0</v>
      </c>
      <c r="U25" s="71">
        <v>0</v>
      </c>
      <c r="V25" s="95">
        <v>0</v>
      </c>
      <c r="W25" s="96">
        <v>0</v>
      </c>
      <c r="X25" s="96">
        <v>0</v>
      </c>
      <c r="Y25" s="96">
        <v>0</v>
      </c>
      <c r="Z25" s="96">
        <v>0</v>
      </c>
      <c r="AA25" s="71">
        <v>0</v>
      </c>
      <c r="AB25" s="95">
        <v>0</v>
      </c>
      <c r="AC25" s="100">
        <v>0</v>
      </c>
    </row>
    <row r="26" spans="1:29" s="5" customFormat="1" ht="24.6" customHeight="1">
      <c r="A26" s="203"/>
      <c r="B26" s="88" t="s">
        <v>37</v>
      </c>
      <c r="C26" s="71">
        <v>82319</v>
      </c>
      <c r="D26" s="71">
        <v>29536</v>
      </c>
      <c r="E26" s="71">
        <v>111855</v>
      </c>
      <c r="F26" s="71">
        <v>76151</v>
      </c>
      <c r="G26" s="71">
        <v>29312</v>
      </c>
      <c r="H26" s="71">
        <v>105463</v>
      </c>
      <c r="I26" s="71">
        <v>75416</v>
      </c>
      <c r="J26" s="71">
        <v>29298</v>
      </c>
      <c r="K26" s="71">
        <v>104714</v>
      </c>
      <c r="L26" s="90" t="s">
        <v>14</v>
      </c>
      <c r="M26" s="75" t="s">
        <v>14</v>
      </c>
      <c r="N26" s="78"/>
      <c r="O26" s="78"/>
      <c r="P26" s="71">
        <v>172617</v>
      </c>
      <c r="Q26" s="71">
        <v>169905</v>
      </c>
      <c r="R26" s="71">
        <v>2712</v>
      </c>
      <c r="S26" s="71">
        <v>8760</v>
      </c>
      <c r="T26" s="71">
        <v>10763</v>
      </c>
      <c r="U26" s="71">
        <v>863</v>
      </c>
      <c r="V26" s="95">
        <v>148921</v>
      </c>
      <c r="W26" s="96">
        <v>60369</v>
      </c>
      <c r="X26" s="96">
        <v>79471</v>
      </c>
      <c r="Y26" s="96">
        <v>598</v>
      </c>
      <c r="Z26" s="96">
        <v>82287</v>
      </c>
      <c r="AA26" s="71">
        <v>29288</v>
      </c>
      <c r="AB26" s="95">
        <v>111575</v>
      </c>
      <c r="AC26" s="100">
        <v>740.65</v>
      </c>
    </row>
    <row r="27" spans="1:29" s="5" customFormat="1" ht="22.35" customHeight="1">
      <c r="A27" s="203"/>
      <c r="B27" s="144" t="s">
        <v>87</v>
      </c>
      <c r="C27" s="71">
        <v>82212</v>
      </c>
      <c r="D27" s="71">
        <v>29264</v>
      </c>
      <c r="E27" s="71">
        <v>111476</v>
      </c>
      <c r="F27" s="71">
        <v>76044</v>
      </c>
      <c r="G27" s="71">
        <v>29040</v>
      </c>
      <c r="H27" s="71">
        <v>105084</v>
      </c>
      <c r="I27" s="71">
        <v>75309</v>
      </c>
      <c r="J27" s="71">
        <v>29026</v>
      </c>
      <c r="K27" s="71">
        <v>104335</v>
      </c>
      <c r="L27" s="90" t="s">
        <v>14</v>
      </c>
      <c r="M27" s="75" t="s">
        <v>14</v>
      </c>
      <c r="N27" s="78"/>
      <c r="O27" s="78"/>
      <c r="P27" s="71">
        <v>172171</v>
      </c>
      <c r="Q27" s="71">
        <v>169459</v>
      </c>
      <c r="R27" s="71">
        <v>2712</v>
      </c>
      <c r="S27" s="71">
        <v>8760</v>
      </c>
      <c r="T27" s="71">
        <v>10763</v>
      </c>
      <c r="U27" s="71">
        <v>435</v>
      </c>
      <c r="V27" s="95">
        <v>148903</v>
      </c>
      <c r="W27" s="96">
        <v>60362</v>
      </c>
      <c r="X27" s="96">
        <v>79462</v>
      </c>
      <c r="Y27" s="96">
        <v>598</v>
      </c>
      <c r="Z27" s="96">
        <v>82180</v>
      </c>
      <c r="AA27" s="71">
        <v>29016</v>
      </c>
      <c r="AB27" s="95">
        <v>111196</v>
      </c>
      <c r="AC27" s="100">
        <v>739.37</v>
      </c>
    </row>
    <row r="28" spans="1:29" s="5" customFormat="1" ht="22.35" customHeight="1">
      <c r="A28" s="203"/>
      <c r="B28" s="144" t="s">
        <v>263</v>
      </c>
      <c r="C28" s="71">
        <v>107</v>
      </c>
      <c r="D28" s="71">
        <v>272</v>
      </c>
      <c r="E28" s="71">
        <v>379</v>
      </c>
      <c r="F28" s="71">
        <v>107</v>
      </c>
      <c r="G28" s="71">
        <v>272</v>
      </c>
      <c r="H28" s="71">
        <v>379</v>
      </c>
      <c r="I28" s="71">
        <v>107</v>
      </c>
      <c r="J28" s="71">
        <v>272</v>
      </c>
      <c r="K28" s="71">
        <v>379</v>
      </c>
      <c r="L28" s="90" t="s">
        <v>14</v>
      </c>
      <c r="M28" s="75" t="s">
        <v>14</v>
      </c>
      <c r="N28" s="78"/>
      <c r="O28" s="78"/>
      <c r="P28" s="71">
        <v>446</v>
      </c>
      <c r="Q28" s="71">
        <v>446</v>
      </c>
      <c r="R28" s="71">
        <v>0</v>
      </c>
      <c r="S28" s="71">
        <v>0</v>
      </c>
      <c r="T28" s="71">
        <v>0</v>
      </c>
      <c r="U28" s="71">
        <v>428</v>
      </c>
      <c r="V28" s="95">
        <v>18</v>
      </c>
      <c r="W28" s="96">
        <v>7</v>
      </c>
      <c r="X28" s="96">
        <v>9</v>
      </c>
      <c r="Y28" s="96">
        <v>0</v>
      </c>
      <c r="Z28" s="96">
        <v>107</v>
      </c>
      <c r="AA28" s="71">
        <v>272</v>
      </c>
      <c r="AB28" s="95">
        <v>379</v>
      </c>
      <c r="AC28" s="100">
        <v>1.28</v>
      </c>
    </row>
    <row r="29" spans="1:29" s="5" customFormat="1" ht="24.6" customHeight="1">
      <c r="A29" s="203"/>
      <c r="B29" s="88" t="s">
        <v>89</v>
      </c>
      <c r="C29" s="71">
        <v>1610</v>
      </c>
      <c r="D29" s="71">
        <v>19</v>
      </c>
      <c r="E29" s="71">
        <v>1629</v>
      </c>
      <c r="F29" s="71">
        <v>1535</v>
      </c>
      <c r="G29" s="71">
        <v>19</v>
      </c>
      <c r="H29" s="71">
        <v>1554</v>
      </c>
      <c r="I29" s="71">
        <v>1535</v>
      </c>
      <c r="J29" s="71">
        <v>19</v>
      </c>
      <c r="K29" s="71">
        <v>1554</v>
      </c>
      <c r="L29" s="90" t="s">
        <v>14</v>
      </c>
      <c r="M29" s="75" t="s">
        <v>14</v>
      </c>
      <c r="N29" s="78"/>
      <c r="O29" s="78"/>
      <c r="P29" s="71">
        <v>1048</v>
      </c>
      <c r="Q29" s="71">
        <v>1038</v>
      </c>
      <c r="R29" s="71">
        <v>10</v>
      </c>
      <c r="S29" s="71">
        <v>2</v>
      </c>
      <c r="T29" s="71">
        <v>47</v>
      </c>
      <c r="U29" s="71">
        <v>8</v>
      </c>
      <c r="V29" s="95">
        <v>979</v>
      </c>
      <c r="W29" s="96">
        <v>382</v>
      </c>
      <c r="X29" s="96">
        <v>532</v>
      </c>
      <c r="Y29" s="96">
        <v>2</v>
      </c>
      <c r="Z29" s="96">
        <v>1451</v>
      </c>
      <c r="AA29" s="71">
        <v>19</v>
      </c>
      <c r="AB29" s="95">
        <v>1470</v>
      </c>
      <c r="AC29" s="100">
        <v>25.73</v>
      </c>
    </row>
    <row r="30" spans="1:29" s="5" customFormat="1" ht="24.6" customHeight="1">
      <c r="A30" s="203"/>
      <c r="B30" s="88" t="s">
        <v>264</v>
      </c>
      <c r="C30" s="71">
        <v>56</v>
      </c>
      <c r="D30" s="71">
        <v>3512</v>
      </c>
      <c r="E30" s="71">
        <v>3568</v>
      </c>
      <c r="F30" s="71">
        <v>56</v>
      </c>
      <c r="G30" s="71">
        <v>3512</v>
      </c>
      <c r="H30" s="71">
        <v>3568</v>
      </c>
      <c r="I30" s="71">
        <v>56</v>
      </c>
      <c r="J30" s="71">
        <v>3512</v>
      </c>
      <c r="K30" s="71">
        <v>3568</v>
      </c>
      <c r="L30" s="90" t="s">
        <v>14</v>
      </c>
      <c r="M30" s="75" t="s">
        <v>14</v>
      </c>
      <c r="N30" s="78"/>
      <c r="O30" s="78"/>
      <c r="P30" s="71">
        <v>6716</v>
      </c>
      <c r="Q30" s="71">
        <v>6691</v>
      </c>
      <c r="R30" s="71">
        <v>25</v>
      </c>
      <c r="S30" s="71">
        <v>0</v>
      </c>
      <c r="T30" s="71">
        <v>0</v>
      </c>
      <c r="U30" s="71">
        <v>0</v>
      </c>
      <c r="V30" s="95">
        <v>0</v>
      </c>
      <c r="W30" s="96">
        <v>0</v>
      </c>
      <c r="X30" s="96">
        <v>0</v>
      </c>
      <c r="Y30" s="96">
        <v>0</v>
      </c>
      <c r="Z30" s="96">
        <v>56</v>
      </c>
      <c r="AA30" s="71">
        <v>3512</v>
      </c>
      <c r="AB30" s="95">
        <v>3568</v>
      </c>
      <c r="AC30" s="100">
        <v>29.16</v>
      </c>
    </row>
    <row r="31" spans="1:29" s="5" customFormat="1" ht="24.6" customHeight="1">
      <c r="A31" s="203"/>
      <c r="B31" s="145" t="s">
        <v>265</v>
      </c>
      <c r="C31" s="71">
        <v>185</v>
      </c>
      <c r="D31" s="71">
        <v>254</v>
      </c>
      <c r="E31" s="71">
        <v>439</v>
      </c>
      <c r="F31" s="71">
        <v>167</v>
      </c>
      <c r="G31" s="71">
        <v>254</v>
      </c>
      <c r="H31" s="71">
        <v>421</v>
      </c>
      <c r="I31" s="71">
        <v>167</v>
      </c>
      <c r="J31" s="71">
        <v>250</v>
      </c>
      <c r="K31" s="71">
        <v>417</v>
      </c>
      <c r="L31" s="90" t="s">
        <v>14</v>
      </c>
      <c r="M31" s="75" t="s">
        <v>14</v>
      </c>
      <c r="N31" s="78"/>
      <c r="O31" s="78"/>
      <c r="P31" s="71">
        <v>1608</v>
      </c>
      <c r="Q31" s="71">
        <v>1502</v>
      </c>
      <c r="R31" s="71">
        <v>106</v>
      </c>
      <c r="S31" s="71">
        <v>72</v>
      </c>
      <c r="T31" s="71">
        <v>0</v>
      </c>
      <c r="U31" s="71">
        <v>17</v>
      </c>
      <c r="V31" s="95">
        <v>1387</v>
      </c>
      <c r="W31" s="96">
        <v>440</v>
      </c>
      <c r="X31" s="96">
        <v>447</v>
      </c>
      <c r="Y31" s="96">
        <v>26</v>
      </c>
      <c r="Z31" s="96">
        <v>129</v>
      </c>
      <c r="AA31" s="71">
        <v>254</v>
      </c>
      <c r="AB31" s="95">
        <v>383</v>
      </c>
      <c r="AC31" s="100">
        <v>11.360000000000001</v>
      </c>
    </row>
    <row r="32" spans="1:29" s="5" customFormat="1" ht="22.15" customHeight="1"/>
    <row r="33" s="5" customFormat="1" ht="22.15" customHeight="1"/>
    <row r="34" s="5" customFormat="1" ht="22.15" customHeight="1"/>
    <row r="35" s="5" customFormat="1" ht="22.15" customHeight="1"/>
    <row r="36" s="5" customFormat="1" ht="22.15" customHeight="1"/>
    <row r="37" s="5" customFormat="1" ht="22.15" customHeight="1"/>
    <row r="38" s="5" customFormat="1" ht="22.15" customHeight="1"/>
    <row r="39" s="5" customFormat="1" ht="22.15" customHeight="1"/>
    <row r="40" s="5" customFormat="1" ht="22.15" customHeight="1"/>
    <row r="41" s="5" customFormat="1" ht="22.15" customHeight="1"/>
    <row r="42" s="5" customFormat="1" ht="22.15" customHeight="1"/>
    <row r="43" s="5" customFormat="1" ht="22.15" customHeight="1"/>
    <row r="44" s="5" customFormat="1" ht="22.15" customHeight="1"/>
    <row r="45" s="5" customFormat="1" ht="22.15" customHeight="1"/>
    <row r="46" s="5" customFormat="1" ht="22.15" customHeight="1"/>
    <row r="47" s="5" customFormat="1" ht="22.15" customHeight="1"/>
    <row r="48" s="5" customFormat="1" ht="22.15" customHeight="1"/>
    <row r="49" s="5" customFormat="1" ht="22.15" customHeight="1"/>
    <row r="50" s="5" customFormat="1" ht="22.15" customHeight="1"/>
    <row r="51" s="5" customFormat="1" ht="22.15" customHeight="1"/>
    <row r="52" s="5" customFormat="1" ht="22.15" customHeight="1"/>
    <row r="53" s="5" customFormat="1" ht="22.15" customHeight="1"/>
    <row r="54" s="5" customFormat="1" ht="22.15" customHeight="1"/>
    <row r="55" s="5" customFormat="1" ht="22.15" customHeight="1"/>
    <row r="56" s="5" customFormat="1" ht="22.15" customHeight="1"/>
    <row r="57" s="5" customFormat="1" ht="22.15" customHeight="1"/>
    <row r="58" s="5" customFormat="1" ht="22.15" customHeight="1"/>
    <row r="59" s="5" customFormat="1" ht="22.15" customHeight="1"/>
    <row r="60" s="5" customFormat="1" ht="22.15" customHeight="1"/>
    <row r="61" s="5" customFormat="1" ht="22.15" customHeight="1"/>
    <row r="62" s="5" customFormat="1" ht="22.15" customHeight="1"/>
    <row r="63" s="5" customFormat="1" ht="14.25"/>
    <row r="64" s="5" customFormat="1" ht="22.15" customHeight="1"/>
    <row r="65" spans="12:18" s="5" customFormat="1" ht="14.25"/>
    <row r="66" spans="12:18" s="5" customFormat="1" ht="14.25"/>
    <row r="67" spans="12:18" s="5" customFormat="1" ht="14.25"/>
    <row r="68" spans="12:18" s="5" customFormat="1" ht="14.25"/>
    <row r="69" spans="12:18" s="5" customFormat="1" ht="14.25"/>
    <row r="70" spans="12:18" s="5" customFormat="1" ht="14.25"/>
    <row r="71" spans="12:18">
      <c r="L71" s="11"/>
      <c r="M71" s="11"/>
      <c r="R71" s="11"/>
    </row>
    <row r="72" spans="12:18">
      <c r="L72" s="11"/>
      <c r="M72" s="11"/>
      <c r="R72" s="11"/>
    </row>
    <row r="73" spans="12:18">
      <c r="L73" s="11"/>
      <c r="M73" s="11"/>
      <c r="R73" s="11"/>
    </row>
    <row r="74" spans="12:18">
      <c r="L74" s="11"/>
      <c r="M74" s="11"/>
      <c r="R74" s="11"/>
    </row>
    <row r="75" spans="12:18">
      <c r="L75" s="11"/>
      <c r="M75" s="11"/>
      <c r="R75" s="11"/>
    </row>
    <row r="76" spans="12:18">
      <c r="L76" s="11"/>
      <c r="M76" s="11"/>
      <c r="R76" s="11"/>
    </row>
    <row r="77" spans="12:18">
      <c r="L77" s="11"/>
      <c r="M77" s="11"/>
      <c r="R77" s="11"/>
    </row>
    <row r="78" spans="12:18">
      <c r="L78" s="11"/>
      <c r="M78" s="11"/>
      <c r="R78" s="11"/>
    </row>
    <row r="79" spans="12:18">
      <c r="L79" s="11"/>
      <c r="M79" s="11"/>
      <c r="R79" s="11"/>
    </row>
    <row r="80" spans="12:18">
      <c r="L80" s="11"/>
      <c r="M80" s="11"/>
      <c r="R80" s="11"/>
    </row>
    <row r="81" spans="5:18">
      <c r="L81" s="11"/>
      <c r="M81" s="11"/>
      <c r="R81" s="11"/>
    </row>
    <row r="82" spans="5:18">
      <c r="L82" s="11"/>
      <c r="M82" s="11"/>
      <c r="R82" s="11"/>
    </row>
    <row r="83" spans="5:18">
      <c r="L83" s="11"/>
      <c r="M83" s="11"/>
      <c r="R83" s="11"/>
    </row>
    <row r="84" spans="5:18" ht="14.25">
      <c r="E84" s="5"/>
      <c r="L84" s="11"/>
      <c r="M84" s="11"/>
      <c r="R84" s="11"/>
    </row>
    <row r="85" spans="5:18" ht="14.25">
      <c r="E85" s="5"/>
      <c r="L85" s="11"/>
      <c r="M85" s="11"/>
    </row>
    <row r="86" spans="5:18" ht="14.25">
      <c r="E86" s="5"/>
      <c r="L86" s="11"/>
      <c r="M86" s="11"/>
    </row>
    <row r="87" spans="5:18" ht="14.25">
      <c r="E87" s="5"/>
      <c r="L87" s="11"/>
      <c r="M87" s="11"/>
    </row>
    <row r="88" spans="5:18" ht="14.25">
      <c r="E88" s="5"/>
      <c r="L88" s="11"/>
      <c r="M88" s="11"/>
    </row>
    <row r="89" spans="5:18" ht="14.25">
      <c r="E89" s="5"/>
      <c r="L89" s="11"/>
      <c r="M89" s="11"/>
    </row>
    <row r="90" spans="5:18" ht="14.25">
      <c r="E90" s="5"/>
      <c r="L90" s="11"/>
      <c r="M90" s="11"/>
    </row>
    <row r="91" spans="5:18" ht="14.25">
      <c r="E91" s="5"/>
      <c r="L91" s="11"/>
      <c r="M91" s="11"/>
    </row>
    <row r="92" spans="5:18" ht="14.25">
      <c r="E92" s="5"/>
      <c r="L92" s="11"/>
      <c r="M92" s="11"/>
    </row>
    <row r="93" spans="5:18" ht="14.25">
      <c r="E93" s="5"/>
      <c r="L93" s="11"/>
      <c r="M93" s="11"/>
    </row>
    <row r="94" spans="5:18" ht="14.25">
      <c r="E94" s="5"/>
      <c r="L94" s="11"/>
      <c r="M94" s="11"/>
    </row>
    <row r="95" spans="5:18" ht="14.25">
      <c r="E95" s="5"/>
      <c r="L95" s="11"/>
      <c r="M95" s="11"/>
    </row>
    <row r="96" spans="5:18" ht="14.25">
      <c r="E96" s="5"/>
      <c r="L96" s="11"/>
      <c r="M96" s="11"/>
    </row>
    <row r="97" spans="5:13" ht="14.25">
      <c r="E97" s="5"/>
      <c r="L97" s="11"/>
      <c r="M97" s="11"/>
    </row>
    <row r="98" spans="5:13" ht="14.25">
      <c r="E98" s="5"/>
      <c r="L98" s="11"/>
      <c r="M98" s="11"/>
    </row>
    <row r="99" spans="5:13" ht="14.25">
      <c r="E99" s="5"/>
      <c r="L99" s="11"/>
      <c r="M99" s="11"/>
    </row>
    <row r="100" spans="5:13" ht="14.25">
      <c r="E100" s="5"/>
      <c r="L100" s="11"/>
      <c r="M100" s="11"/>
    </row>
    <row r="101" spans="5:13" ht="14.25">
      <c r="E101" s="5"/>
      <c r="L101" s="11"/>
      <c r="M101" s="11"/>
    </row>
    <row r="102" spans="5:13" ht="14.25">
      <c r="E102" s="5"/>
      <c r="L102" s="11"/>
      <c r="M102" s="11"/>
    </row>
    <row r="103" spans="5:13" ht="14.25">
      <c r="E103" s="5"/>
    </row>
    <row r="104" spans="5:13" ht="14.25">
      <c r="E104" s="5"/>
    </row>
    <row r="105" spans="5:13" ht="14.25">
      <c r="E105" s="5"/>
    </row>
    <row r="106" spans="5:13" ht="14.25">
      <c r="E106" s="5"/>
    </row>
    <row r="107" spans="5:13" ht="14.25">
      <c r="E107" s="5"/>
    </row>
    <row r="108" spans="5:13" ht="14.25">
      <c r="E108" s="5"/>
    </row>
    <row r="109" spans="5:13" ht="14.25">
      <c r="E109" s="5"/>
    </row>
    <row r="110" spans="5:13" ht="14.25">
      <c r="E110" s="5"/>
    </row>
    <row r="111" spans="5:13" ht="14.25">
      <c r="E111" s="5"/>
    </row>
    <row r="112" spans="5:13" ht="14.25">
      <c r="E112" s="5"/>
    </row>
    <row r="113" spans="5:5" ht="14.25">
      <c r="E113" s="5"/>
    </row>
    <row r="114" spans="5:5" ht="14.25">
      <c r="E114" s="5"/>
    </row>
    <row r="115" spans="5:5" ht="14.25">
      <c r="E115" s="5"/>
    </row>
    <row r="116" spans="5:5" ht="14.25">
      <c r="E116" s="5"/>
    </row>
    <row r="117" spans="5:5" ht="14.25">
      <c r="E117" s="5"/>
    </row>
    <row r="118" spans="5:5" ht="14.25">
      <c r="E118" s="5"/>
    </row>
    <row r="119" spans="5:5" ht="14.25">
      <c r="E119" s="5"/>
    </row>
    <row r="120" spans="5:5" ht="14.25">
      <c r="E120" s="5"/>
    </row>
    <row r="121" spans="5:5" ht="14.25">
      <c r="E121" s="5"/>
    </row>
    <row r="122" spans="5:5" ht="14.25">
      <c r="E122" s="5"/>
    </row>
    <row r="123" spans="5:5" ht="14.25">
      <c r="E123" s="5"/>
    </row>
    <row r="124" spans="5:5" ht="14.25">
      <c r="E124" s="5"/>
    </row>
    <row r="125" spans="5:5" ht="14.25">
      <c r="E125" s="5"/>
    </row>
    <row r="126" spans="5:5" ht="14.25">
      <c r="E126" s="5"/>
    </row>
    <row r="127" spans="5:5" ht="14.25">
      <c r="E127" s="5"/>
    </row>
    <row r="128" spans="5:5" ht="14.25">
      <c r="E128" s="5"/>
    </row>
    <row r="129" spans="5:5" ht="14.25">
      <c r="E129" s="5"/>
    </row>
    <row r="130" spans="5:5" ht="14.25">
      <c r="E130" s="5"/>
    </row>
    <row r="131" spans="5:5" ht="14.25">
      <c r="E131" s="5"/>
    </row>
    <row r="132" spans="5:5" ht="14.25">
      <c r="E132" s="5"/>
    </row>
    <row r="133" spans="5:5" ht="14.25">
      <c r="E133" s="5"/>
    </row>
    <row r="134" spans="5:5" ht="14.25">
      <c r="E134" s="5"/>
    </row>
    <row r="135" spans="5:5" ht="14.25">
      <c r="E135" s="5"/>
    </row>
    <row r="136" spans="5:5" ht="14.25">
      <c r="E136" s="5"/>
    </row>
    <row r="137" spans="5:5" ht="14.25">
      <c r="E137" s="5"/>
    </row>
  </sheetData>
  <mergeCells count="24">
    <mergeCell ref="A1:AC1"/>
    <mergeCell ref="A3:AC3"/>
    <mergeCell ref="B5:B10"/>
    <mergeCell ref="C5:K6"/>
    <mergeCell ref="L5:M8"/>
    <mergeCell ref="N5:R6"/>
    <mergeCell ref="S5:V7"/>
    <mergeCell ref="W5:X7"/>
    <mergeCell ref="Y5:Y9"/>
    <mergeCell ref="Z5:AB8"/>
    <mergeCell ref="V8:V9"/>
    <mergeCell ref="W8:W9"/>
    <mergeCell ref="X8:X9"/>
    <mergeCell ref="A11:A31"/>
    <mergeCell ref="AC5:AC9"/>
    <mergeCell ref="C7:E8"/>
    <mergeCell ref="F7:H8"/>
    <mergeCell ref="I7:K8"/>
    <mergeCell ref="N7:P8"/>
    <mergeCell ref="Q7:Q8"/>
    <mergeCell ref="R7:R8"/>
    <mergeCell ref="S8:S9"/>
    <mergeCell ref="T8:T9"/>
    <mergeCell ref="U8:U9"/>
  </mergeCells>
  <dataValidations count="2">
    <dataValidation operator="greaterThanOrEqual" allowBlank="1" showInputMessage="1" showErrorMessage="1" sqref="R96:R1048576 R4 R2" xr:uid="{9C277BC7-2B04-4FF8-851B-1DB9A955ECD5}"/>
    <dataValidation type="whole" operator="greaterThanOrEqual" allowBlank="1" showInputMessage="1" sqref="S5 S8:X8" xr:uid="{D02D5759-F0EB-4D24-BE64-7C19EF0E5F72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31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3E83E-A730-4581-AD21-BD12F395AE00}">
  <sheetPr codeName="Hoja122">
    <pageSetUpPr fitToPage="1"/>
  </sheetPr>
  <dimension ref="A1:G65"/>
  <sheetViews>
    <sheetView showGridLines="0" workbookViewId="0">
      <selection activeCell="Q15" sqref="Q15"/>
    </sheetView>
  </sheetViews>
  <sheetFormatPr baseColWidth="10" defaultRowHeight="12.75"/>
  <cols>
    <col min="1" max="1" width="22.7109375" style="1" customWidth="1"/>
    <col min="2" max="2" width="13.28515625" style="1" customWidth="1"/>
    <col min="3" max="3" width="13" style="1" customWidth="1"/>
    <col min="4" max="4" width="13.28515625" style="1" customWidth="1"/>
    <col min="5" max="5" width="8.5703125" style="1" customWidth="1"/>
    <col min="6" max="6" width="9.5703125" style="1" customWidth="1"/>
    <col min="7" max="7" width="24.7109375" style="1" customWidth="1"/>
    <col min="8" max="28" width="11.42578125" style="1"/>
    <col min="29" max="30" width="8.140625" style="1" customWidth="1"/>
    <col min="31" max="32" width="9.28515625" style="1" customWidth="1"/>
    <col min="33" max="16384" width="11.42578125" style="1"/>
  </cols>
  <sheetData>
    <row r="1" spans="1:7" ht="23.25">
      <c r="A1" s="174" t="s">
        <v>0</v>
      </c>
      <c r="B1" s="174"/>
      <c r="C1" s="174"/>
      <c r="D1" s="174"/>
      <c r="E1" s="174"/>
      <c r="F1" s="174"/>
      <c r="G1" s="174"/>
    </row>
    <row r="2" spans="1:7">
      <c r="A2" s="17"/>
      <c r="B2" s="17"/>
      <c r="C2" s="17"/>
      <c r="D2" s="17"/>
      <c r="E2" s="17"/>
      <c r="F2" s="17"/>
      <c r="G2" s="17"/>
    </row>
    <row r="3" spans="1:7" ht="20.25">
      <c r="A3" s="175" t="s">
        <v>1</v>
      </c>
      <c r="B3" s="175"/>
      <c r="C3" s="175"/>
      <c r="D3" s="175"/>
      <c r="E3" s="175"/>
      <c r="F3" s="175"/>
      <c r="G3" s="175"/>
    </row>
    <row r="4" spans="1:7" ht="22.35" customHeight="1">
      <c r="A4" s="19"/>
      <c r="B4" s="27"/>
      <c r="C4" s="27"/>
      <c r="D4" s="27"/>
      <c r="E4" s="27"/>
      <c r="F4" s="27"/>
      <c r="G4" s="27"/>
    </row>
    <row r="5" spans="1:7" ht="20.85" customHeight="1">
      <c r="A5" s="176" t="s">
        <v>2</v>
      </c>
      <c r="B5" s="176" t="s">
        <v>3</v>
      </c>
      <c r="C5" s="177"/>
      <c r="D5" s="177"/>
      <c r="E5" s="176" t="s">
        <v>4</v>
      </c>
      <c r="F5" s="177"/>
      <c r="G5" s="178" t="s">
        <v>5</v>
      </c>
    </row>
    <row r="6" spans="1:7" ht="20.85" customHeight="1">
      <c r="A6" s="176"/>
      <c r="B6" s="176"/>
      <c r="C6" s="177"/>
      <c r="D6" s="177"/>
      <c r="E6" s="176"/>
      <c r="F6" s="177"/>
      <c r="G6" s="178"/>
    </row>
    <row r="7" spans="1:7" ht="22.35" customHeight="1">
      <c r="A7" s="176"/>
      <c r="B7" s="28" t="s">
        <v>6</v>
      </c>
      <c r="C7" s="28" t="s">
        <v>7</v>
      </c>
      <c r="D7" s="29" t="s">
        <v>8</v>
      </c>
      <c r="E7" s="29" t="s">
        <v>6</v>
      </c>
      <c r="F7" s="29" t="s">
        <v>7</v>
      </c>
      <c r="G7" s="178"/>
    </row>
    <row r="8" spans="1:7" ht="22.35" customHeight="1">
      <c r="A8" s="176"/>
      <c r="B8" s="29" t="s">
        <v>9</v>
      </c>
      <c r="C8" s="29" t="s">
        <v>9</v>
      </c>
      <c r="D8" s="28" t="s">
        <v>9</v>
      </c>
      <c r="E8" s="28" t="s">
        <v>10</v>
      </c>
      <c r="F8" s="28" t="s">
        <v>10</v>
      </c>
      <c r="G8" s="33" t="s">
        <v>11</v>
      </c>
    </row>
    <row r="9" spans="1:7" ht="22.35" customHeight="1">
      <c r="A9" s="20" t="s">
        <v>12</v>
      </c>
      <c r="B9" s="30"/>
      <c r="C9" s="30"/>
      <c r="D9" s="30"/>
      <c r="E9" s="30"/>
      <c r="F9" s="30"/>
      <c r="G9" s="34"/>
    </row>
    <row r="10" spans="1:7" ht="22.35" customHeight="1">
      <c r="A10" s="18" t="s">
        <v>13</v>
      </c>
      <c r="B10" s="31">
        <v>0</v>
      </c>
      <c r="C10" s="31">
        <v>21</v>
      </c>
      <c r="D10" s="31">
        <v>21</v>
      </c>
      <c r="E10" s="31" t="s">
        <v>14</v>
      </c>
      <c r="F10" s="31" t="s">
        <v>14</v>
      </c>
      <c r="G10" s="35">
        <v>955</v>
      </c>
    </row>
    <row r="11" spans="1:7" ht="22.35" customHeight="1">
      <c r="A11" s="18" t="s">
        <v>15</v>
      </c>
      <c r="B11" s="31">
        <v>1677</v>
      </c>
      <c r="C11" s="31">
        <v>33016</v>
      </c>
      <c r="D11" s="31">
        <v>34693</v>
      </c>
      <c r="E11" s="31" t="s">
        <v>14</v>
      </c>
      <c r="F11" s="31" t="s">
        <v>14</v>
      </c>
      <c r="G11" s="35">
        <v>2890248</v>
      </c>
    </row>
    <row r="12" spans="1:7" ht="22.35" customHeight="1">
      <c r="A12" s="18"/>
      <c r="B12" s="30"/>
      <c r="C12" s="30"/>
      <c r="D12" s="30"/>
      <c r="E12" s="30"/>
      <c r="F12" s="30"/>
      <c r="G12" s="34"/>
    </row>
    <row r="13" spans="1:7" ht="22.35" customHeight="1">
      <c r="A13" s="21" t="s">
        <v>16</v>
      </c>
      <c r="B13" s="30"/>
      <c r="C13" s="30"/>
      <c r="D13" s="30"/>
      <c r="E13" s="30"/>
      <c r="F13" s="30"/>
      <c r="G13" s="34"/>
    </row>
    <row r="14" spans="1:7" ht="22.35" customHeight="1">
      <c r="A14" s="18" t="s">
        <v>17</v>
      </c>
      <c r="B14" s="31">
        <v>5287</v>
      </c>
      <c r="C14" s="31">
        <v>46437</v>
      </c>
      <c r="D14" s="31">
        <v>51724</v>
      </c>
      <c r="E14" s="31" t="s">
        <v>14</v>
      </c>
      <c r="F14" s="31" t="s">
        <v>14</v>
      </c>
      <c r="G14" s="35">
        <v>55037</v>
      </c>
    </row>
    <row r="15" spans="1:7" ht="22.35" customHeight="1">
      <c r="A15" s="22" t="s">
        <v>18</v>
      </c>
      <c r="B15" s="31">
        <v>7</v>
      </c>
      <c r="C15" s="31">
        <v>0</v>
      </c>
      <c r="D15" s="31">
        <v>7</v>
      </c>
      <c r="E15" s="31" t="s">
        <v>14</v>
      </c>
      <c r="F15" s="31" t="s">
        <v>14</v>
      </c>
      <c r="G15" s="35">
        <v>7</v>
      </c>
    </row>
    <row r="16" spans="1:7" ht="22.35" customHeight="1">
      <c r="A16" s="18" t="s">
        <v>19</v>
      </c>
      <c r="B16" s="31">
        <v>46</v>
      </c>
      <c r="C16" s="31">
        <v>140</v>
      </c>
      <c r="D16" s="31">
        <v>186</v>
      </c>
      <c r="E16" s="31" t="s">
        <v>14</v>
      </c>
      <c r="F16" s="31" t="s">
        <v>14</v>
      </c>
      <c r="G16" s="35">
        <v>456</v>
      </c>
    </row>
    <row r="17" spans="1:7" ht="22.35" customHeight="1">
      <c r="A17" s="18" t="s">
        <v>20</v>
      </c>
      <c r="B17" s="31">
        <v>0</v>
      </c>
      <c r="C17" s="31">
        <v>0</v>
      </c>
      <c r="D17" s="31">
        <v>0</v>
      </c>
      <c r="E17" s="31" t="s">
        <v>14</v>
      </c>
      <c r="F17" s="31" t="s">
        <v>14</v>
      </c>
      <c r="G17" s="35">
        <v>0</v>
      </c>
    </row>
    <row r="18" spans="1:7" ht="22.35" customHeight="1">
      <c r="A18" s="18"/>
      <c r="B18" s="30"/>
      <c r="C18" s="30"/>
      <c r="D18" s="30"/>
      <c r="E18" s="30"/>
      <c r="F18" s="30"/>
      <c r="G18" s="34"/>
    </row>
    <row r="19" spans="1:7" ht="36.6" customHeight="1">
      <c r="A19" s="21" t="s">
        <v>21</v>
      </c>
      <c r="B19" s="30"/>
      <c r="C19" s="30"/>
      <c r="D19" s="30"/>
      <c r="E19" s="30"/>
      <c r="F19" s="30"/>
      <c r="G19" s="34"/>
    </row>
    <row r="20" spans="1:7" ht="22.35" customHeight="1">
      <c r="A20" s="18" t="s">
        <v>22</v>
      </c>
      <c r="B20" s="31">
        <v>0</v>
      </c>
      <c r="C20" s="31">
        <v>0</v>
      </c>
      <c r="D20" s="31">
        <v>0</v>
      </c>
      <c r="E20" s="31" t="s">
        <v>14</v>
      </c>
      <c r="F20" s="31" t="s">
        <v>14</v>
      </c>
      <c r="G20" s="35">
        <v>13908</v>
      </c>
    </row>
    <row r="21" spans="1:7" ht="22.35" customHeight="1">
      <c r="A21" s="18" t="s">
        <v>23</v>
      </c>
      <c r="B21" s="31">
        <v>0</v>
      </c>
      <c r="C21" s="31">
        <v>0</v>
      </c>
      <c r="D21" s="31">
        <v>0</v>
      </c>
      <c r="E21" s="31" t="s">
        <v>14</v>
      </c>
      <c r="F21" s="31" t="s">
        <v>14</v>
      </c>
      <c r="G21" s="35">
        <v>0</v>
      </c>
    </row>
    <row r="22" spans="1:7" ht="22.35" customHeight="1">
      <c r="A22" s="18" t="s">
        <v>24</v>
      </c>
      <c r="B22" s="31">
        <v>0</v>
      </c>
      <c r="C22" s="31">
        <v>0</v>
      </c>
      <c r="D22" s="31">
        <v>0</v>
      </c>
      <c r="E22" s="31" t="s">
        <v>14</v>
      </c>
      <c r="F22" s="31" t="s">
        <v>14</v>
      </c>
      <c r="G22" s="35">
        <v>15</v>
      </c>
    </row>
    <row r="23" spans="1:7" ht="22.35" customHeight="1">
      <c r="A23" s="23" t="s">
        <v>25</v>
      </c>
      <c r="B23" s="31">
        <v>902</v>
      </c>
      <c r="C23" s="31">
        <v>9</v>
      </c>
      <c r="D23" s="31">
        <v>911</v>
      </c>
      <c r="E23" s="31" t="s">
        <v>14</v>
      </c>
      <c r="F23" s="31" t="s">
        <v>14</v>
      </c>
      <c r="G23" s="35">
        <v>474</v>
      </c>
    </row>
    <row r="24" spans="1:7" ht="22.35" customHeight="1">
      <c r="A24" s="23" t="s">
        <v>26</v>
      </c>
      <c r="B24" s="31">
        <v>4</v>
      </c>
      <c r="C24" s="31">
        <v>12</v>
      </c>
      <c r="D24" s="31">
        <v>16</v>
      </c>
      <c r="E24" s="31" t="s">
        <v>14</v>
      </c>
      <c r="F24" s="31" t="s">
        <v>14</v>
      </c>
      <c r="G24" s="35">
        <v>26</v>
      </c>
    </row>
    <row r="25" spans="1:7" ht="22.35" customHeight="1">
      <c r="A25" s="18" t="s">
        <v>27</v>
      </c>
      <c r="B25" s="31">
        <v>0</v>
      </c>
      <c r="C25" s="31">
        <v>8</v>
      </c>
      <c r="D25" s="31">
        <v>8</v>
      </c>
      <c r="E25" s="31" t="s">
        <v>14</v>
      </c>
      <c r="F25" s="31" t="s">
        <v>14</v>
      </c>
      <c r="G25" s="35">
        <v>24</v>
      </c>
    </row>
    <row r="26" spans="1:7" ht="22.35" customHeight="1">
      <c r="A26" s="18" t="s">
        <v>28</v>
      </c>
      <c r="B26" s="31">
        <v>666102</v>
      </c>
      <c r="C26" s="31">
        <v>96083</v>
      </c>
      <c r="D26" s="31">
        <v>762185</v>
      </c>
      <c r="E26" s="31" t="s">
        <v>14</v>
      </c>
      <c r="F26" s="31" t="s">
        <v>14</v>
      </c>
      <c r="G26" s="35">
        <v>840168</v>
      </c>
    </row>
    <row r="27" spans="1:7" ht="22.35" customHeight="1">
      <c r="A27" s="18" t="s">
        <v>29</v>
      </c>
      <c r="B27" s="31">
        <v>18203</v>
      </c>
      <c r="C27" s="31">
        <v>904</v>
      </c>
      <c r="D27" s="31">
        <v>19107</v>
      </c>
      <c r="E27" s="31" t="s">
        <v>14</v>
      </c>
      <c r="F27" s="31" t="s">
        <v>14</v>
      </c>
      <c r="G27" s="35">
        <v>13292</v>
      </c>
    </row>
    <row r="28" spans="1:7" ht="22.35" customHeight="1">
      <c r="A28" s="18" t="s">
        <v>30</v>
      </c>
      <c r="B28" s="31">
        <v>19</v>
      </c>
      <c r="C28" s="31">
        <v>2418</v>
      </c>
      <c r="D28" s="31">
        <v>2437</v>
      </c>
      <c r="E28" s="31" t="s">
        <v>14</v>
      </c>
      <c r="F28" s="31" t="s">
        <v>14</v>
      </c>
      <c r="G28" s="35">
        <v>7496</v>
      </c>
    </row>
    <row r="29" spans="1:7" ht="22.35" customHeight="1">
      <c r="A29" s="18" t="s">
        <v>31</v>
      </c>
      <c r="B29" s="31">
        <v>75416</v>
      </c>
      <c r="C29" s="31">
        <v>29298</v>
      </c>
      <c r="D29" s="31">
        <v>104714</v>
      </c>
      <c r="E29" s="31" t="s">
        <v>14</v>
      </c>
      <c r="F29" s="31" t="s">
        <v>14</v>
      </c>
      <c r="G29" s="35">
        <v>169905</v>
      </c>
    </row>
    <row r="30" spans="1:7" ht="22.35" customHeight="1">
      <c r="A30" s="18" t="s">
        <v>32</v>
      </c>
      <c r="B30" s="31">
        <v>75309</v>
      </c>
      <c r="C30" s="31">
        <v>29026</v>
      </c>
      <c r="D30" s="31">
        <v>104335</v>
      </c>
      <c r="E30" s="31" t="s">
        <v>14</v>
      </c>
      <c r="F30" s="31" t="s">
        <v>14</v>
      </c>
      <c r="G30" s="35">
        <v>169459</v>
      </c>
    </row>
    <row r="31" spans="1:7" ht="22.35" customHeight="1">
      <c r="A31" s="18" t="s">
        <v>33</v>
      </c>
      <c r="B31" s="31">
        <v>107</v>
      </c>
      <c r="C31" s="31">
        <v>272</v>
      </c>
      <c r="D31" s="31">
        <v>379</v>
      </c>
      <c r="E31" s="31" t="s">
        <v>14</v>
      </c>
      <c r="F31" s="31" t="s">
        <v>14</v>
      </c>
      <c r="G31" s="35">
        <v>446</v>
      </c>
    </row>
    <row r="32" spans="1:7" ht="22.35" customHeight="1">
      <c r="A32" s="18" t="s">
        <v>34</v>
      </c>
      <c r="B32" s="31">
        <v>0</v>
      </c>
      <c r="C32" s="31">
        <v>0</v>
      </c>
      <c r="D32" s="31">
        <v>0</v>
      </c>
      <c r="E32" s="31" t="s">
        <v>14</v>
      </c>
      <c r="F32" s="31" t="s">
        <v>14</v>
      </c>
      <c r="G32" s="35">
        <v>0</v>
      </c>
    </row>
    <row r="33" spans="1:7" ht="22.35" customHeight="1">
      <c r="A33" s="18" t="s">
        <v>35</v>
      </c>
      <c r="B33" s="31">
        <v>0</v>
      </c>
      <c r="C33" s="31">
        <v>0</v>
      </c>
      <c r="D33" s="31">
        <v>0</v>
      </c>
      <c r="E33" s="31" t="s">
        <v>14</v>
      </c>
      <c r="F33" s="31" t="s">
        <v>14</v>
      </c>
      <c r="G33" s="35">
        <v>0</v>
      </c>
    </row>
    <row r="34" spans="1:7" ht="22.35" customHeight="1">
      <c r="A34" s="18" t="s">
        <v>36</v>
      </c>
      <c r="B34" s="31">
        <v>0</v>
      </c>
      <c r="C34" s="31">
        <v>0</v>
      </c>
      <c r="D34" s="31">
        <v>0</v>
      </c>
      <c r="E34" s="31" t="s">
        <v>14</v>
      </c>
      <c r="F34" s="31" t="s">
        <v>14</v>
      </c>
      <c r="G34" s="35">
        <v>0</v>
      </c>
    </row>
    <row r="35" spans="1:7" ht="22.35" customHeight="1">
      <c r="A35" s="18" t="s">
        <v>37</v>
      </c>
      <c r="B35" s="31">
        <v>75416</v>
      </c>
      <c r="C35" s="31">
        <v>29298</v>
      </c>
      <c r="D35" s="31">
        <v>104714</v>
      </c>
      <c r="E35" s="31" t="s">
        <v>14</v>
      </c>
      <c r="F35" s="31" t="s">
        <v>14</v>
      </c>
      <c r="G35" s="35">
        <v>169905</v>
      </c>
    </row>
    <row r="36" spans="1:7" ht="36.6" customHeight="1">
      <c r="A36" s="18" t="s">
        <v>38</v>
      </c>
      <c r="B36" s="31">
        <v>75309</v>
      </c>
      <c r="C36" s="31">
        <v>29026</v>
      </c>
      <c r="D36" s="31">
        <v>104335</v>
      </c>
      <c r="E36" s="31" t="s">
        <v>14</v>
      </c>
      <c r="F36" s="31" t="s">
        <v>14</v>
      </c>
      <c r="G36" s="35">
        <v>169459</v>
      </c>
    </row>
    <row r="37" spans="1:7" ht="36.6" customHeight="1">
      <c r="A37" s="18" t="s">
        <v>39</v>
      </c>
      <c r="B37" s="31">
        <v>107</v>
      </c>
      <c r="C37" s="31">
        <v>272</v>
      </c>
      <c r="D37" s="31">
        <v>379</v>
      </c>
      <c r="E37" s="31" t="s">
        <v>14</v>
      </c>
      <c r="F37" s="31" t="s">
        <v>14</v>
      </c>
      <c r="G37" s="35">
        <v>446</v>
      </c>
    </row>
    <row r="38" spans="1:7" ht="22.35" customHeight="1">
      <c r="A38" s="22" t="s">
        <v>40</v>
      </c>
      <c r="B38" s="31">
        <v>1535</v>
      </c>
      <c r="C38" s="31">
        <v>19</v>
      </c>
      <c r="D38" s="31">
        <v>1554</v>
      </c>
      <c r="E38" s="31" t="s">
        <v>14</v>
      </c>
      <c r="F38" s="31" t="s">
        <v>14</v>
      </c>
      <c r="G38" s="35">
        <v>1038</v>
      </c>
    </row>
    <row r="39" spans="1:7" ht="22.35" customHeight="1">
      <c r="A39" s="22" t="s">
        <v>41</v>
      </c>
      <c r="B39" s="31">
        <v>56</v>
      </c>
      <c r="C39" s="31">
        <v>3512</v>
      </c>
      <c r="D39" s="31">
        <v>3568</v>
      </c>
      <c r="E39" s="31" t="s">
        <v>14</v>
      </c>
      <c r="F39" s="31" t="s">
        <v>14</v>
      </c>
      <c r="G39" s="35">
        <v>6691</v>
      </c>
    </row>
    <row r="40" spans="1:7" ht="36.6" customHeight="1">
      <c r="A40" s="22" t="s">
        <v>42</v>
      </c>
      <c r="B40" s="31">
        <v>167</v>
      </c>
      <c r="C40" s="31">
        <v>250</v>
      </c>
      <c r="D40" s="31">
        <v>417</v>
      </c>
      <c r="E40" s="31" t="s">
        <v>14</v>
      </c>
      <c r="F40" s="31" t="s">
        <v>14</v>
      </c>
      <c r="G40" s="35">
        <v>1502</v>
      </c>
    </row>
    <row r="41" spans="1:7" ht="22.35" customHeight="1">
      <c r="A41" s="22"/>
      <c r="B41" s="30"/>
      <c r="C41" s="30"/>
      <c r="D41" s="30"/>
      <c r="E41" s="30"/>
      <c r="F41" s="30"/>
      <c r="G41" s="34"/>
    </row>
    <row r="42" spans="1:7" ht="50.85" customHeight="1">
      <c r="A42" s="24" t="s">
        <v>43</v>
      </c>
      <c r="B42" s="30"/>
      <c r="C42" s="30"/>
      <c r="D42" s="30"/>
      <c r="E42" s="30"/>
      <c r="F42" s="30"/>
      <c r="G42" s="34"/>
    </row>
    <row r="43" spans="1:7" ht="36.6" customHeight="1">
      <c r="A43" s="22" t="s">
        <v>44</v>
      </c>
      <c r="B43" s="31">
        <v>53</v>
      </c>
      <c r="C43" s="31">
        <v>1764</v>
      </c>
      <c r="D43" s="31">
        <v>1817</v>
      </c>
      <c r="E43" s="31" t="s">
        <v>14</v>
      </c>
      <c r="F43" s="31" t="s">
        <v>14</v>
      </c>
      <c r="G43" s="35">
        <v>6431</v>
      </c>
    </row>
    <row r="44" spans="1:7" ht="22.35" customHeight="1">
      <c r="A44" s="22" t="s">
        <v>45</v>
      </c>
      <c r="B44" s="31">
        <v>0</v>
      </c>
      <c r="C44" s="31">
        <v>201</v>
      </c>
      <c r="D44" s="31">
        <v>201</v>
      </c>
      <c r="E44" s="31" t="s">
        <v>14</v>
      </c>
      <c r="F44" s="31" t="s">
        <v>14</v>
      </c>
      <c r="G44" s="35">
        <v>4603</v>
      </c>
    </row>
    <row r="45" spans="1:7" ht="22.35" customHeight="1">
      <c r="A45" s="22" t="s">
        <v>46</v>
      </c>
      <c r="B45" s="31">
        <v>0</v>
      </c>
      <c r="C45" s="31">
        <v>10</v>
      </c>
      <c r="D45" s="31">
        <v>10</v>
      </c>
      <c r="E45" s="31" t="s">
        <v>14</v>
      </c>
      <c r="F45" s="31" t="s">
        <v>14</v>
      </c>
      <c r="G45" s="35">
        <v>150</v>
      </c>
    </row>
    <row r="46" spans="1:7" ht="22.35" customHeight="1">
      <c r="A46" s="18" t="s">
        <v>47</v>
      </c>
      <c r="B46" s="31">
        <v>3589</v>
      </c>
      <c r="C46" s="31">
        <v>359</v>
      </c>
      <c r="D46" s="31">
        <v>3948</v>
      </c>
      <c r="E46" s="31" t="s">
        <v>14</v>
      </c>
      <c r="F46" s="31" t="s">
        <v>14</v>
      </c>
      <c r="G46" s="35">
        <v>2338</v>
      </c>
    </row>
    <row r="47" spans="1:7" ht="36.6" customHeight="1">
      <c r="A47" s="18" t="s">
        <v>48</v>
      </c>
      <c r="B47" s="31">
        <v>106</v>
      </c>
      <c r="C47" s="31">
        <v>84</v>
      </c>
      <c r="D47" s="31">
        <v>190</v>
      </c>
      <c r="E47" s="31" t="s">
        <v>14</v>
      </c>
      <c r="F47" s="31" t="s">
        <v>14</v>
      </c>
      <c r="G47" s="35">
        <v>1093</v>
      </c>
    </row>
    <row r="48" spans="1:7" ht="22.35" customHeight="1">
      <c r="A48" s="18" t="s">
        <v>49</v>
      </c>
      <c r="B48" s="31">
        <v>3</v>
      </c>
      <c r="C48" s="31">
        <v>221</v>
      </c>
      <c r="D48" s="31">
        <v>224</v>
      </c>
      <c r="E48" s="31" t="s">
        <v>14</v>
      </c>
      <c r="F48" s="31" t="s">
        <v>14</v>
      </c>
      <c r="G48" s="35">
        <v>1919</v>
      </c>
    </row>
    <row r="49" spans="1:7" ht="22.35" customHeight="1">
      <c r="A49" s="18" t="s">
        <v>50</v>
      </c>
      <c r="B49" s="31">
        <v>0</v>
      </c>
      <c r="C49" s="31">
        <v>0</v>
      </c>
      <c r="D49" s="31">
        <v>0</v>
      </c>
      <c r="E49" s="31" t="s">
        <v>14</v>
      </c>
      <c r="F49" s="31" t="s">
        <v>14</v>
      </c>
      <c r="G49" s="35">
        <v>0</v>
      </c>
    </row>
    <row r="50" spans="1:7" ht="22.35" customHeight="1">
      <c r="A50" s="18" t="s">
        <v>51</v>
      </c>
      <c r="B50" s="31">
        <v>10</v>
      </c>
      <c r="C50" s="31">
        <v>414</v>
      </c>
      <c r="D50" s="31">
        <v>424</v>
      </c>
      <c r="E50" s="31" t="s">
        <v>14</v>
      </c>
      <c r="F50" s="31" t="s">
        <v>14</v>
      </c>
      <c r="G50" s="35">
        <v>638</v>
      </c>
    </row>
    <row r="51" spans="1:7" ht="22.35" customHeight="1">
      <c r="A51" s="18" t="s">
        <v>52</v>
      </c>
      <c r="B51" s="31">
        <v>7646</v>
      </c>
      <c r="C51" s="31">
        <v>879</v>
      </c>
      <c r="D51" s="31">
        <v>8525</v>
      </c>
      <c r="E51" s="31" t="s">
        <v>14</v>
      </c>
      <c r="F51" s="31" t="s">
        <v>14</v>
      </c>
      <c r="G51" s="35">
        <v>17951</v>
      </c>
    </row>
    <row r="52" spans="1:7" ht="93.6" customHeight="1">
      <c r="A52" s="18" t="s">
        <v>53</v>
      </c>
      <c r="B52" s="31">
        <v>772</v>
      </c>
      <c r="C52" s="31">
        <v>480</v>
      </c>
      <c r="D52" s="31">
        <v>1252</v>
      </c>
      <c r="E52" s="31" t="s">
        <v>14</v>
      </c>
      <c r="F52" s="31" t="s">
        <v>14</v>
      </c>
      <c r="G52" s="35">
        <v>3842</v>
      </c>
    </row>
    <row r="53" spans="1:7" ht="65.099999999999994" customHeight="1">
      <c r="A53" s="18" t="s">
        <v>54</v>
      </c>
      <c r="B53" s="31">
        <v>2783</v>
      </c>
      <c r="C53" s="31">
        <v>2046</v>
      </c>
      <c r="D53" s="31">
        <v>4829</v>
      </c>
      <c r="E53" s="31" t="s">
        <v>14</v>
      </c>
      <c r="F53" s="31" t="s">
        <v>14</v>
      </c>
      <c r="G53" s="35">
        <v>10888</v>
      </c>
    </row>
    <row r="54" spans="1:7" ht="22.35" customHeight="1">
      <c r="A54" s="18"/>
      <c r="B54" s="30"/>
      <c r="C54" s="30"/>
      <c r="D54" s="30"/>
      <c r="E54" s="30"/>
      <c r="F54" s="30"/>
      <c r="G54" s="34"/>
    </row>
    <row r="55" spans="1:7" ht="36.6" customHeight="1">
      <c r="A55" s="21" t="s">
        <v>55</v>
      </c>
      <c r="B55" s="30"/>
      <c r="C55" s="30"/>
      <c r="D55" s="30"/>
      <c r="E55" s="30"/>
      <c r="F55" s="30"/>
      <c r="G55" s="34"/>
    </row>
    <row r="56" spans="1:7" ht="36.6" customHeight="1">
      <c r="A56" s="22" t="s">
        <v>56</v>
      </c>
      <c r="B56" s="31">
        <v>1</v>
      </c>
      <c r="C56" s="31">
        <v>3867</v>
      </c>
      <c r="D56" s="31">
        <v>3868</v>
      </c>
      <c r="E56" s="31" t="s">
        <v>14</v>
      </c>
      <c r="F56" s="31" t="s">
        <v>14</v>
      </c>
      <c r="G56" s="35">
        <v>12378</v>
      </c>
    </row>
    <row r="57" spans="1:7" ht="22.35" customHeight="1">
      <c r="A57" s="18" t="s">
        <v>57</v>
      </c>
      <c r="B57" s="31">
        <v>24</v>
      </c>
      <c r="C57" s="31">
        <v>592</v>
      </c>
      <c r="D57" s="31">
        <v>616</v>
      </c>
      <c r="E57" s="31" t="s">
        <v>14</v>
      </c>
      <c r="F57" s="31" t="s">
        <v>14</v>
      </c>
      <c r="G57" s="35">
        <v>956</v>
      </c>
    </row>
    <row r="58" spans="1:7" ht="36.6" customHeight="1">
      <c r="A58" s="18" t="s">
        <v>58</v>
      </c>
      <c r="B58" s="31">
        <v>103</v>
      </c>
      <c r="C58" s="31">
        <v>140</v>
      </c>
      <c r="D58" s="31">
        <v>243</v>
      </c>
      <c r="E58" s="31" t="s">
        <v>14</v>
      </c>
      <c r="F58" s="31" t="s">
        <v>14</v>
      </c>
      <c r="G58" s="35">
        <v>3999</v>
      </c>
    </row>
    <row r="59" spans="1:7" ht="22.35" customHeight="1">
      <c r="A59" s="18"/>
      <c r="B59" s="30"/>
      <c r="C59" s="30"/>
      <c r="D59" s="30"/>
      <c r="E59" s="30"/>
      <c r="F59" s="30"/>
      <c r="G59" s="34"/>
    </row>
    <row r="60" spans="1:7" ht="36.6" customHeight="1">
      <c r="A60" s="25" t="s">
        <v>59</v>
      </c>
      <c r="B60" s="32">
        <f>SUM(B10:B59)</f>
        <v>1010759</v>
      </c>
      <c r="C60" s="32">
        <f t="shared" ref="C60:G60" si="0">SUM(C10:C59)</f>
        <v>311078</v>
      </c>
      <c r="D60" s="32">
        <f t="shared" si="0"/>
        <v>1321837</v>
      </c>
      <c r="E60" s="32" t="s">
        <v>14</v>
      </c>
      <c r="F60" s="32" t="s">
        <v>14</v>
      </c>
      <c r="G60" s="36">
        <f t="shared" si="0"/>
        <v>4578143</v>
      </c>
    </row>
    <row r="61" spans="1:7" ht="22.35" customHeight="1">
      <c r="A61" s="18"/>
      <c r="B61" s="18"/>
      <c r="C61" s="18"/>
      <c r="D61" s="18"/>
      <c r="E61" s="18"/>
      <c r="F61" s="18"/>
      <c r="G61" s="18"/>
    </row>
    <row r="62" spans="1:7" ht="22.35" customHeight="1">
      <c r="A62" s="173" t="s">
        <v>60</v>
      </c>
      <c r="B62" s="173"/>
      <c r="C62" s="173"/>
      <c r="D62" s="173"/>
      <c r="E62" s="173"/>
      <c r="F62" s="173"/>
      <c r="G62" s="173"/>
    </row>
    <row r="63" spans="1:7" ht="36.6" customHeight="1">
      <c r="A63" s="26" t="s">
        <v>61</v>
      </c>
      <c r="B63" s="18"/>
      <c r="C63" s="18"/>
      <c r="D63" s="18"/>
      <c r="E63" s="18"/>
      <c r="F63" s="18"/>
      <c r="G63" s="18"/>
    </row>
    <row r="64" spans="1:7">
      <c r="A64" s="2"/>
      <c r="B64" s="2"/>
      <c r="C64" s="2"/>
      <c r="D64" s="2"/>
      <c r="E64" s="2"/>
      <c r="F64" s="2"/>
      <c r="G64" s="2"/>
    </row>
    <row r="65" spans="1:7">
      <c r="A65" s="2"/>
      <c r="B65" s="2"/>
      <c r="C65" s="2"/>
      <c r="D65" s="2"/>
      <c r="E65" s="2"/>
      <c r="F65" s="2"/>
      <c r="G65" s="2"/>
    </row>
  </sheetData>
  <mergeCells count="7">
    <mergeCell ref="A62:G62"/>
    <mergeCell ref="A1:G1"/>
    <mergeCell ref="A3:G3"/>
    <mergeCell ref="A5:A8"/>
    <mergeCell ref="B5:D6"/>
    <mergeCell ref="E5:F6"/>
    <mergeCell ref="G5:G7"/>
  </mergeCells>
  <printOptions horizontalCentered="1"/>
  <pageMargins left="0.7" right="0.7" top="0.75" bottom="0.75" header="0.3" footer="0.3"/>
  <pageSetup paperSize="9" scale="4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519B1-F1FA-4AC1-B0F4-906F582D7164}">
  <sheetPr codeName="Hoja143">
    <pageSetUpPr fitToPage="1"/>
  </sheetPr>
  <dimension ref="A1:AY162"/>
  <sheetViews>
    <sheetView showGridLines="0" zoomScale="85" zoomScaleNormal="85" zoomScaleSheetLayoutView="100" workbookViewId="0">
      <pane xSplit="1" ySplit="10" topLeftCell="M59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5703125" style="6" customWidth="1"/>
    <col min="19" max="19" width="10.42578125" style="6" customWidth="1"/>
    <col min="20" max="20" width="21.42578125" style="6" customWidth="1"/>
    <col min="21" max="21" width="8.42578125" style="6" customWidth="1"/>
    <col min="22" max="22" width="11.5703125" style="6" customWidth="1"/>
    <col min="23" max="23" width="9.425781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57031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279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1454</v>
      </c>
      <c r="P76" s="71">
        <v>1454</v>
      </c>
      <c r="Q76" s="75">
        <v>0</v>
      </c>
      <c r="R76" s="75">
        <v>9</v>
      </c>
      <c r="S76" s="71">
        <v>87</v>
      </c>
      <c r="T76" s="71">
        <v>0</v>
      </c>
      <c r="U76" s="71">
        <v>1367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120</v>
      </c>
      <c r="L81" s="75">
        <v>480</v>
      </c>
      <c r="M81" s="78"/>
      <c r="N81" s="78"/>
      <c r="O81" s="71">
        <v>12454</v>
      </c>
      <c r="P81" s="71">
        <v>12454</v>
      </c>
      <c r="Q81" s="75">
        <v>0</v>
      </c>
      <c r="R81" s="75">
        <v>12</v>
      </c>
      <c r="S81" s="71">
        <v>0</v>
      </c>
      <c r="T81" s="71">
        <v>0</v>
      </c>
      <c r="U81" s="71">
        <v>0</v>
      </c>
      <c r="V81" s="71">
        <v>12454</v>
      </c>
      <c r="W81" s="71">
        <v>1993</v>
      </c>
      <c r="X81" s="71">
        <v>5604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13908</v>
      </c>
      <c r="P82" s="72">
        <v>13908</v>
      </c>
      <c r="Q82" s="76">
        <v>0</v>
      </c>
      <c r="R82" s="76">
        <v>12</v>
      </c>
      <c r="S82" s="72">
        <v>87</v>
      </c>
      <c r="T82" s="72">
        <v>0</v>
      </c>
      <c r="U82" s="72">
        <v>1367</v>
      </c>
      <c r="V82" s="72">
        <v>12454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13908</v>
      </c>
      <c r="P88" s="72">
        <v>13908</v>
      </c>
      <c r="Q88" s="76">
        <v>0</v>
      </c>
      <c r="R88" s="76">
        <v>12</v>
      </c>
      <c r="S88" s="72">
        <v>87</v>
      </c>
      <c r="T88" s="72">
        <v>0</v>
      </c>
      <c r="U88" s="118">
        <v>1367</v>
      </c>
      <c r="V88" s="118">
        <v>12454</v>
      </c>
      <c r="W88" s="118">
        <v>1993</v>
      </c>
      <c r="X88" s="72">
        <v>5604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819CAE03-0CD8-489D-AD95-88A8729DAB75}"/>
    <dataValidation type="whole" operator="greaterThanOrEqual" allowBlank="1" showInputMessage="1" sqref="S5 S8:X8" xr:uid="{14E40A55-F43E-4FA3-96A3-DFA68F26C85B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D2370-32B3-4EF4-A2CA-64F9F7C01115}">
  <sheetPr codeName="Hoja144">
    <pageSetUpPr fitToPage="1"/>
  </sheetPr>
  <dimension ref="A1:AY162"/>
  <sheetViews>
    <sheetView showGridLines="0" zoomScale="70" zoomScaleNormal="70" zoomScaleSheetLayoutView="100" workbookViewId="0">
      <pane xSplit="1" ySplit="10" topLeftCell="F53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7" width="22.7109375" style="6" customWidth="1"/>
    <col min="18" max="18" width="18.140625" style="6" customWidth="1"/>
    <col min="19" max="19" width="10.28515625" style="6" customWidth="1"/>
    <col min="20" max="20" width="20.42578125" style="6" customWidth="1"/>
    <col min="21" max="21" width="8.5703125" style="6" customWidth="1"/>
    <col min="22" max="22" width="11" style="6" customWidth="1"/>
    <col min="23" max="23" width="9.285156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285156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280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6">
        <v>0</v>
      </c>
      <c r="R88" s="76">
        <v>0</v>
      </c>
      <c r="S88" s="72">
        <v>0</v>
      </c>
      <c r="T88" s="72">
        <v>0</v>
      </c>
      <c r="U88" s="118">
        <v>0</v>
      </c>
      <c r="V88" s="118">
        <v>0</v>
      </c>
      <c r="W88" s="118">
        <v>0</v>
      </c>
      <c r="X88" s="72">
        <v>0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AD767428-C946-4CCC-972C-B1DDC9084B7F}"/>
    <dataValidation type="whole" operator="greaterThanOrEqual" allowBlank="1" showInputMessage="1" sqref="S5 S8:X8" xr:uid="{5BFF94AE-9FAA-4A4A-AD18-7BB415100EAD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387FF-3F33-4DC4-B67D-18925D10C82E}">
  <sheetPr codeName="Hoja145">
    <pageSetUpPr fitToPage="1"/>
  </sheetPr>
  <dimension ref="A1:AY162"/>
  <sheetViews>
    <sheetView showGridLines="0" zoomScale="85" zoomScaleNormal="85" zoomScaleSheetLayoutView="100" workbookViewId="0">
      <pane xSplit="1" ySplit="10" topLeftCell="J62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5703125" style="6" customWidth="1"/>
    <col min="19" max="19" width="10.42578125" style="6" customWidth="1"/>
    <col min="20" max="20" width="21.42578125" style="6" customWidth="1"/>
    <col min="21" max="21" width="8.42578125" style="6" customWidth="1"/>
    <col min="22" max="22" width="11.5703125" style="6" customWidth="1"/>
    <col min="23" max="23" width="9.425781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57031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2600</v>
      </c>
      <c r="M47" s="78"/>
      <c r="N47" s="78"/>
      <c r="O47" s="71">
        <v>5</v>
      </c>
      <c r="P47" s="71">
        <v>5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5</v>
      </c>
      <c r="W47" s="71">
        <v>2</v>
      </c>
      <c r="X47" s="71">
        <v>3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5</v>
      </c>
      <c r="P52" s="72">
        <v>5</v>
      </c>
      <c r="Q52" s="76">
        <v>0</v>
      </c>
      <c r="R52" s="76">
        <v>9</v>
      </c>
      <c r="S52" s="72">
        <v>0</v>
      </c>
      <c r="T52" s="72">
        <v>0</v>
      </c>
      <c r="U52" s="72">
        <v>0</v>
      </c>
      <c r="V52" s="72">
        <v>5</v>
      </c>
      <c r="W52" s="72">
        <v>2</v>
      </c>
      <c r="X52" s="72">
        <v>3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100</v>
      </c>
      <c r="M71" s="78"/>
      <c r="N71" s="78"/>
      <c r="O71" s="71">
        <v>11</v>
      </c>
      <c r="P71" s="71">
        <v>10</v>
      </c>
      <c r="Q71" s="75">
        <v>1</v>
      </c>
      <c r="R71" s="75">
        <v>9</v>
      </c>
      <c r="S71" s="71">
        <v>10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11</v>
      </c>
      <c r="P72" s="72">
        <v>10</v>
      </c>
      <c r="Q72" s="76">
        <v>1</v>
      </c>
      <c r="R72" s="76">
        <v>9</v>
      </c>
      <c r="S72" s="72">
        <v>10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16</v>
      </c>
      <c r="P88" s="72">
        <v>15</v>
      </c>
      <c r="Q88" s="76">
        <v>1</v>
      </c>
      <c r="R88" s="76">
        <v>9</v>
      </c>
      <c r="S88" s="72">
        <v>10</v>
      </c>
      <c r="T88" s="72">
        <v>0</v>
      </c>
      <c r="U88" s="118">
        <v>0</v>
      </c>
      <c r="V88" s="118">
        <v>5</v>
      </c>
      <c r="W88" s="118">
        <v>2</v>
      </c>
      <c r="X88" s="72">
        <v>3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39979CC3-3016-4E3D-B6B6-463BA8145AC2}"/>
    <dataValidation type="whole" operator="greaterThanOrEqual" allowBlank="1" showInputMessage="1" sqref="S5 S8:X8" xr:uid="{CBF24BA9-4AC2-4B53-9388-2DBF5BE190A1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60A4C-7E9F-4D99-A9F5-0630C649B80E}">
  <sheetPr codeName="Hoja146">
    <pageSetUpPr fitToPage="1"/>
  </sheetPr>
  <dimension ref="A1:AY162"/>
  <sheetViews>
    <sheetView showGridLines="0" zoomScale="85" zoomScaleNormal="85" zoomScaleSheetLayoutView="100" workbookViewId="0">
      <pane xSplit="1" ySplit="10" topLeftCell="L59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5703125" style="6" customWidth="1"/>
    <col min="19" max="19" width="10.42578125" style="6" customWidth="1"/>
    <col min="20" max="20" width="21.42578125" style="6" customWidth="1"/>
    <col min="21" max="21" width="8.42578125" style="6" customWidth="1"/>
    <col min="22" max="22" width="11.5703125" style="6" customWidth="1"/>
    <col min="23" max="23" width="9.425781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57031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282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61</v>
      </c>
      <c r="C21" s="71">
        <v>0</v>
      </c>
      <c r="D21" s="71">
        <v>61</v>
      </c>
      <c r="E21" s="71">
        <v>61</v>
      </c>
      <c r="F21" s="71">
        <v>0</v>
      </c>
      <c r="G21" s="71">
        <v>61</v>
      </c>
      <c r="H21" s="71">
        <v>61</v>
      </c>
      <c r="I21" s="71">
        <v>0</v>
      </c>
      <c r="J21" s="71">
        <v>61</v>
      </c>
      <c r="K21" s="75">
        <v>1000</v>
      </c>
      <c r="L21" s="75">
        <v>0</v>
      </c>
      <c r="M21" s="78"/>
      <c r="N21" s="78"/>
      <c r="O21" s="71">
        <v>61</v>
      </c>
      <c r="P21" s="71">
        <v>61</v>
      </c>
      <c r="Q21" s="75">
        <v>0</v>
      </c>
      <c r="R21" s="75">
        <v>8</v>
      </c>
      <c r="S21" s="71">
        <v>0</v>
      </c>
      <c r="T21" s="71">
        <v>0</v>
      </c>
      <c r="U21" s="71">
        <v>0</v>
      </c>
      <c r="V21" s="71">
        <v>61</v>
      </c>
      <c r="W21" s="71">
        <v>0</v>
      </c>
      <c r="X21" s="71">
        <v>61</v>
      </c>
      <c r="Y21" s="98">
        <v>0</v>
      </c>
      <c r="Z21" s="98">
        <v>61</v>
      </c>
      <c r="AA21" s="98">
        <v>0</v>
      </c>
      <c r="AB21" s="98">
        <v>61</v>
      </c>
      <c r="AC21" s="98">
        <v>1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61</v>
      </c>
      <c r="C24" s="72">
        <v>0</v>
      </c>
      <c r="D24" s="72">
        <v>61</v>
      </c>
      <c r="E24" s="72">
        <v>61</v>
      </c>
      <c r="F24" s="72">
        <v>0</v>
      </c>
      <c r="G24" s="72">
        <v>61</v>
      </c>
      <c r="H24" s="72">
        <v>61</v>
      </c>
      <c r="I24" s="72">
        <v>0</v>
      </c>
      <c r="J24" s="72">
        <v>61</v>
      </c>
      <c r="K24" s="76">
        <v>1000</v>
      </c>
      <c r="L24" s="76">
        <v>0</v>
      </c>
      <c r="M24" s="78"/>
      <c r="N24" s="78"/>
      <c r="O24" s="72">
        <v>61</v>
      </c>
      <c r="P24" s="72">
        <v>61</v>
      </c>
      <c r="Q24" s="76">
        <v>0</v>
      </c>
      <c r="R24" s="76">
        <v>8</v>
      </c>
      <c r="S24" s="72">
        <v>0</v>
      </c>
      <c r="T24" s="72">
        <v>0</v>
      </c>
      <c r="U24" s="72">
        <v>0</v>
      </c>
      <c r="V24" s="72">
        <v>61</v>
      </c>
      <c r="W24" s="72">
        <v>0</v>
      </c>
      <c r="X24" s="72">
        <v>61</v>
      </c>
      <c r="Y24" s="119">
        <v>0</v>
      </c>
      <c r="Z24" s="119">
        <v>61</v>
      </c>
      <c r="AA24" s="119">
        <v>0</v>
      </c>
      <c r="AB24" s="119">
        <v>61</v>
      </c>
      <c r="AC24" s="119">
        <v>1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7</v>
      </c>
      <c r="C32" s="71">
        <v>0</v>
      </c>
      <c r="D32" s="71">
        <v>7</v>
      </c>
      <c r="E32" s="71">
        <v>4</v>
      </c>
      <c r="F32" s="71">
        <v>0</v>
      </c>
      <c r="G32" s="71">
        <v>4</v>
      </c>
      <c r="H32" s="71">
        <v>4</v>
      </c>
      <c r="I32" s="71">
        <v>0</v>
      </c>
      <c r="J32" s="71">
        <v>4</v>
      </c>
      <c r="K32" s="75">
        <v>700</v>
      </c>
      <c r="L32" s="75">
        <v>0</v>
      </c>
      <c r="M32" s="78"/>
      <c r="N32" s="78"/>
      <c r="O32" s="71">
        <v>3</v>
      </c>
      <c r="P32" s="71">
        <v>3</v>
      </c>
      <c r="Q32" s="75">
        <v>0</v>
      </c>
      <c r="R32" s="75">
        <v>14</v>
      </c>
      <c r="S32" s="71">
        <v>0</v>
      </c>
      <c r="T32" s="71">
        <v>0</v>
      </c>
      <c r="U32" s="71">
        <v>0</v>
      </c>
      <c r="V32" s="71">
        <v>3</v>
      </c>
      <c r="W32" s="71">
        <v>1</v>
      </c>
      <c r="X32" s="71">
        <v>1</v>
      </c>
      <c r="Y32" s="98">
        <v>0</v>
      </c>
      <c r="Z32" s="98">
        <v>0</v>
      </c>
      <c r="AA32" s="98">
        <v>0</v>
      </c>
      <c r="AB32" s="98">
        <v>0</v>
      </c>
      <c r="AC32" s="98">
        <v>0.56000000000000005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7</v>
      </c>
      <c r="C33" s="72">
        <v>0</v>
      </c>
      <c r="D33" s="72">
        <v>7</v>
      </c>
      <c r="E33" s="72">
        <v>4</v>
      </c>
      <c r="F33" s="72">
        <v>0</v>
      </c>
      <c r="G33" s="72">
        <v>4</v>
      </c>
      <c r="H33" s="72">
        <v>4</v>
      </c>
      <c r="I33" s="72">
        <v>0</v>
      </c>
      <c r="J33" s="72">
        <v>4</v>
      </c>
      <c r="K33" s="76">
        <v>700</v>
      </c>
      <c r="L33" s="76">
        <v>0</v>
      </c>
      <c r="M33" s="78"/>
      <c r="N33" s="78"/>
      <c r="O33" s="72">
        <v>3</v>
      </c>
      <c r="P33" s="72">
        <v>3</v>
      </c>
      <c r="Q33" s="76">
        <v>0</v>
      </c>
      <c r="R33" s="76">
        <v>14</v>
      </c>
      <c r="S33" s="72">
        <v>0</v>
      </c>
      <c r="T33" s="72">
        <v>0</v>
      </c>
      <c r="U33" s="72">
        <v>0</v>
      </c>
      <c r="V33" s="72">
        <v>3</v>
      </c>
      <c r="W33" s="72">
        <v>1</v>
      </c>
      <c r="X33" s="72">
        <v>1</v>
      </c>
      <c r="Y33" s="119">
        <v>0</v>
      </c>
      <c r="Z33" s="119">
        <v>0</v>
      </c>
      <c r="AA33" s="119">
        <v>0</v>
      </c>
      <c r="AB33" s="119">
        <v>0</v>
      </c>
      <c r="AC33" s="119">
        <v>0.56000000000000005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5</v>
      </c>
      <c r="C35" s="71">
        <v>0</v>
      </c>
      <c r="D35" s="71">
        <v>5</v>
      </c>
      <c r="E35" s="71">
        <v>5</v>
      </c>
      <c r="F35" s="71">
        <v>0</v>
      </c>
      <c r="G35" s="71">
        <v>5</v>
      </c>
      <c r="H35" s="71">
        <v>5</v>
      </c>
      <c r="I35" s="71">
        <v>0</v>
      </c>
      <c r="J35" s="71">
        <v>5</v>
      </c>
      <c r="K35" s="75">
        <v>1050</v>
      </c>
      <c r="L35" s="75">
        <v>0</v>
      </c>
      <c r="M35" s="78"/>
      <c r="N35" s="78"/>
      <c r="O35" s="71">
        <v>5</v>
      </c>
      <c r="P35" s="71">
        <v>5</v>
      </c>
      <c r="Q35" s="75">
        <v>0</v>
      </c>
      <c r="R35" s="75">
        <v>9</v>
      </c>
      <c r="S35" s="71">
        <v>0</v>
      </c>
      <c r="T35" s="71">
        <v>0</v>
      </c>
      <c r="U35" s="71">
        <v>5</v>
      </c>
      <c r="V35" s="71">
        <v>0</v>
      </c>
      <c r="W35" s="71">
        <v>0</v>
      </c>
      <c r="X35" s="71">
        <v>0</v>
      </c>
      <c r="Y35" s="98">
        <v>0</v>
      </c>
      <c r="Z35" s="98">
        <v>5</v>
      </c>
      <c r="AA35" s="98">
        <v>0</v>
      </c>
      <c r="AB35" s="98">
        <v>5</v>
      </c>
      <c r="AC35" s="98">
        <v>0.3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1</v>
      </c>
      <c r="D38" s="71">
        <v>1</v>
      </c>
      <c r="E38" s="71">
        <v>0</v>
      </c>
      <c r="F38" s="71">
        <v>1</v>
      </c>
      <c r="G38" s="71">
        <v>1</v>
      </c>
      <c r="H38" s="71">
        <v>0</v>
      </c>
      <c r="I38" s="71">
        <v>1</v>
      </c>
      <c r="J38" s="71">
        <v>1</v>
      </c>
      <c r="K38" s="75">
        <v>0</v>
      </c>
      <c r="L38" s="75">
        <v>1400</v>
      </c>
      <c r="M38" s="78"/>
      <c r="N38" s="78"/>
      <c r="O38" s="71">
        <v>1</v>
      </c>
      <c r="P38" s="71">
        <v>1</v>
      </c>
      <c r="Q38" s="75">
        <v>0</v>
      </c>
      <c r="R38" s="75">
        <v>10</v>
      </c>
      <c r="S38" s="71">
        <v>0</v>
      </c>
      <c r="T38" s="71">
        <v>0</v>
      </c>
      <c r="U38" s="71">
        <v>0</v>
      </c>
      <c r="V38" s="71">
        <v>1</v>
      </c>
      <c r="W38" s="71">
        <v>1</v>
      </c>
      <c r="X38" s="71">
        <v>0</v>
      </c>
      <c r="Y38" s="98">
        <v>0</v>
      </c>
      <c r="Z38" s="98">
        <v>0</v>
      </c>
      <c r="AA38" s="98">
        <v>1</v>
      </c>
      <c r="AB38" s="98">
        <v>1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5</v>
      </c>
      <c r="C39" s="72">
        <v>1</v>
      </c>
      <c r="D39" s="72">
        <v>6</v>
      </c>
      <c r="E39" s="72">
        <v>5</v>
      </c>
      <c r="F39" s="72">
        <v>1</v>
      </c>
      <c r="G39" s="72">
        <v>6</v>
      </c>
      <c r="H39" s="72">
        <v>5</v>
      </c>
      <c r="I39" s="72">
        <v>1</v>
      </c>
      <c r="J39" s="72">
        <v>6</v>
      </c>
      <c r="K39" s="76">
        <v>1050</v>
      </c>
      <c r="L39" s="76">
        <v>1400</v>
      </c>
      <c r="M39" s="78"/>
      <c r="N39" s="78"/>
      <c r="O39" s="72">
        <v>6</v>
      </c>
      <c r="P39" s="72">
        <v>6</v>
      </c>
      <c r="Q39" s="76">
        <v>0</v>
      </c>
      <c r="R39" s="76">
        <v>9</v>
      </c>
      <c r="S39" s="72">
        <v>0</v>
      </c>
      <c r="T39" s="72">
        <v>0</v>
      </c>
      <c r="U39" s="72">
        <v>5</v>
      </c>
      <c r="V39" s="72">
        <v>1</v>
      </c>
      <c r="W39" s="72">
        <v>1</v>
      </c>
      <c r="X39" s="72">
        <v>0</v>
      </c>
      <c r="Y39" s="119">
        <v>0</v>
      </c>
      <c r="Z39" s="119">
        <v>5</v>
      </c>
      <c r="AA39" s="119">
        <v>1</v>
      </c>
      <c r="AB39" s="119">
        <v>6</v>
      </c>
      <c r="AC39" s="119">
        <v>1.3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66</v>
      </c>
      <c r="C49" s="71">
        <v>2</v>
      </c>
      <c r="D49" s="71">
        <v>68</v>
      </c>
      <c r="E49" s="71">
        <v>66</v>
      </c>
      <c r="F49" s="71">
        <v>2</v>
      </c>
      <c r="G49" s="71">
        <v>68</v>
      </c>
      <c r="H49" s="71">
        <v>66</v>
      </c>
      <c r="I49" s="71">
        <v>2</v>
      </c>
      <c r="J49" s="71">
        <v>68</v>
      </c>
      <c r="K49" s="75">
        <v>200</v>
      </c>
      <c r="L49" s="75">
        <v>800</v>
      </c>
      <c r="M49" s="78"/>
      <c r="N49" s="78"/>
      <c r="O49" s="71">
        <v>15</v>
      </c>
      <c r="P49" s="71">
        <v>15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14</v>
      </c>
      <c r="W49" s="71">
        <v>5</v>
      </c>
      <c r="X49" s="71">
        <v>9</v>
      </c>
      <c r="Y49" s="98">
        <v>1</v>
      </c>
      <c r="Z49" s="98">
        <v>66</v>
      </c>
      <c r="AA49" s="98">
        <v>2</v>
      </c>
      <c r="AB49" s="98">
        <v>68</v>
      </c>
      <c r="AC49" s="98">
        <v>4.08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66</v>
      </c>
      <c r="C52" s="72">
        <v>2</v>
      </c>
      <c r="D52" s="72">
        <v>68</v>
      </c>
      <c r="E52" s="72">
        <v>66</v>
      </c>
      <c r="F52" s="72">
        <v>2</v>
      </c>
      <c r="G52" s="72">
        <v>68</v>
      </c>
      <c r="H52" s="72">
        <v>66</v>
      </c>
      <c r="I52" s="72">
        <v>2</v>
      </c>
      <c r="J52" s="72">
        <v>68</v>
      </c>
      <c r="K52" s="76">
        <v>200</v>
      </c>
      <c r="L52" s="76">
        <v>800</v>
      </c>
      <c r="M52" s="78"/>
      <c r="N52" s="78"/>
      <c r="O52" s="72">
        <v>15</v>
      </c>
      <c r="P52" s="72">
        <v>15</v>
      </c>
      <c r="Q52" s="76">
        <v>0</v>
      </c>
      <c r="R52" s="76">
        <v>9</v>
      </c>
      <c r="S52" s="72">
        <v>0</v>
      </c>
      <c r="T52" s="72">
        <v>0</v>
      </c>
      <c r="U52" s="72">
        <v>0</v>
      </c>
      <c r="V52" s="72">
        <v>14</v>
      </c>
      <c r="W52" s="72">
        <v>5</v>
      </c>
      <c r="X52" s="72">
        <v>9</v>
      </c>
      <c r="Y52" s="119">
        <v>1</v>
      </c>
      <c r="Z52" s="119">
        <v>66</v>
      </c>
      <c r="AA52" s="119">
        <v>2</v>
      </c>
      <c r="AB52" s="119">
        <v>68</v>
      </c>
      <c r="AC52" s="119">
        <v>4.08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60</v>
      </c>
      <c r="C54" s="72">
        <v>0</v>
      </c>
      <c r="D54" s="72">
        <v>60</v>
      </c>
      <c r="E54" s="72">
        <v>60</v>
      </c>
      <c r="F54" s="72">
        <v>0</v>
      </c>
      <c r="G54" s="72">
        <v>60</v>
      </c>
      <c r="H54" s="72">
        <v>60</v>
      </c>
      <c r="I54" s="72">
        <v>0</v>
      </c>
      <c r="J54" s="72">
        <v>60</v>
      </c>
      <c r="K54" s="76">
        <v>250</v>
      </c>
      <c r="L54" s="76">
        <v>0</v>
      </c>
      <c r="M54" s="78"/>
      <c r="N54" s="78"/>
      <c r="O54" s="72">
        <v>15</v>
      </c>
      <c r="P54" s="72">
        <v>15</v>
      </c>
      <c r="Q54" s="76">
        <v>0</v>
      </c>
      <c r="R54" s="76">
        <v>9</v>
      </c>
      <c r="S54" s="72">
        <v>0</v>
      </c>
      <c r="T54" s="72">
        <v>0</v>
      </c>
      <c r="U54" s="72">
        <v>15</v>
      </c>
      <c r="V54" s="72">
        <v>0</v>
      </c>
      <c r="W54" s="72">
        <v>0</v>
      </c>
      <c r="X54" s="72">
        <v>0</v>
      </c>
      <c r="Y54" s="119">
        <v>0</v>
      </c>
      <c r="Z54" s="119">
        <v>60</v>
      </c>
      <c r="AA54" s="119">
        <v>0</v>
      </c>
      <c r="AB54" s="119">
        <v>60</v>
      </c>
      <c r="AC54" s="119">
        <v>50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71</v>
      </c>
      <c r="C58" s="71">
        <v>0</v>
      </c>
      <c r="D58" s="71">
        <v>71</v>
      </c>
      <c r="E58" s="71">
        <v>71</v>
      </c>
      <c r="F58" s="71">
        <v>0</v>
      </c>
      <c r="G58" s="71">
        <v>71</v>
      </c>
      <c r="H58" s="71">
        <v>67</v>
      </c>
      <c r="I58" s="71">
        <v>0</v>
      </c>
      <c r="J58" s="71">
        <v>67</v>
      </c>
      <c r="K58" s="75">
        <v>700</v>
      </c>
      <c r="L58" s="75">
        <v>0</v>
      </c>
      <c r="M58" s="78"/>
      <c r="N58" s="78"/>
      <c r="O58" s="71">
        <v>47</v>
      </c>
      <c r="P58" s="71">
        <v>47</v>
      </c>
      <c r="Q58" s="75">
        <v>0</v>
      </c>
      <c r="R58" s="75">
        <v>8</v>
      </c>
      <c r="S58" s="71">
        <v>0</v>
      </c>
      <c r="T58" s="71">
        <v>0</v>
      </c>
      <c r="U58" s="71">
        <v>0</v>
      </c>
      <c r="V58" s="71">
        <v>47</v>
      </c>
      <c r="W58" s="71">
        <v>17</v>
      </c>
      <c r="X58" s="71">
        <v>30</v>
      </c>
      <c r="Y58" s="98">
        <v>0</v>
      </c>
      <c r="Z58" s="98">
        <v>71</v>
      </c>
      <c r="AA58" s="98">
        <v>0</v>
      </c>
      <c r="AB58" s="98">
        <v>71</v>
      </c>
      <c r="AC58" s="98">
        <v>4.3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453</v>
      </c>
      <c r="C59" s="71">
        <v>0</v>
      </c>
      <c r="D59" s="71">
        <v>453</v>
      </c>
      <c r="E59" s="71">
        <v>453</v>
      </c>
      <c r="F59" s="71">
        <v>0</v>
      </c>
      <c r="G59" s="71">
        <v>453</v>
      </c>
      <c r="H59" s="71">
        <v>453</v>
      </c>
      <c r="I59" s="71">
        <v>0</v>
      </c>
      <c r="J59" s="71">
        <v>453</v>
      </c>
      <c r="K59" s="75">
        <v>500</v>
      </c>
      <c r="L59" s="75">
        <v>0</v>
      </c>
      <c r="M59" s="78"/>
      <c r="N59" s="78"/>
      <c r="O59" s="71">
        <v>230</v>
      </c>
      <c r="P59" s="71">
        <v>227</v>
      </c>
      <c r="Q59" s="75">
        <v>3</v>
      </c>
      <c r="R59" s="75">
        <v>8</v>
      </c>
      <c r="S59" s="71">
        <v>0</v>
      </c>
      <c r="T59" s="71">
        <v>0</v>
      </c>
      <c r="U59" s="71">
        <v>0</v>
      </c>
      <c r="V59" s="71">
        <v>227</v>
      </c>
      <c r="W59" s="71">
        <v>45</v>
      </c>
      <c r="X59" s="71">
        <v>45</v>
      </c>
      <c r="Y59" s="98">
        <v>0</v>
      </c>
      <c r="Z59" s="98">
        <v>453</v>
      </c>
      <c r="AA59" s="98">
        <v>0</v>
      </c>
      <c r="AB59" s="98">
        <v>453</v>
      </c>
      <c r="AC59" s="98">
        <v>27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524</v>
      </c>
      <c r="C61" s="72">
        <v>0</v>
      </c>
      <c r="D61" s="72">
        <v>524</v>
      </c>
      <c r="E61" s="72">
        <v>524</v>
      </c>
      <c r="F61" s="72">
        <v>0</v>
      </c>
      <c r="G61" s="72">
        <v>524</v>
      </c>
      <c r="H61" s="72">
        <v>520</v>
      </c>
      <c r="I61" s="72">
        <v>0</v>
      </c>
      <c r="J61" s="72">
        <v>520</v>
      </c>
      <c r="K61" s="76">
        <v>526</v>
      </c>
      <c r="L61" s="76">
        <v>0</v>
      </c>
      <c r="M61" s="78"/>
      <c r="N61" s="78"/>
      <c r="O61" s="72">
        <v>277</v>
      </c>
      <c r="P61" s="72">
        <v>274</v>
      </c>
      <c r="Q61" s="76">
        <v>3</v>
      </c>
      <c r="R61" s="76">
        <v>8</v>
      </c>
      <c r="S61" s="72">
        <v>0</v>
      </c>
      <c r="T61" s="72">
        <v>0</v>
      </c>
      <c r="U61" s="72">
        <v>0</v>
      </c>
      <c r="V61" s="72">
        <v>274</v>
      </c>
      <c r="W61" s="72">
        <v>62</v>
      </c>
      <c r="X61" s="72">
        <v>75</v>
      </c>
      <c r="Y61" s="119">
        <v>0</v>
      </c>
      <c r="Z61" s="119">
        <v>524</v>
      </c>
      <c r="AA61" s="119">
        <v>0</v>
      </c>
      <c r="AB61" s="119">
        <v>524</v>
      </c>
      <c r="AC61" s="119">
        <v>31.3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186</v>
      </c>
      <c r="C81" s="71">
        <v>6</v>
      </c>
      <c r="D81" s="71">
        <v>192</v>
      </c>
      <c r="E81" s="71">
        <v>186</v>
      </c>
      <c r="F81" s="71">
        <v>6</v>
      </c>
      <c r="G81" s="71">
        <v>192</v>
      </c>
      <c r="H81" s="71">
        <v>186</v>
      </c>
      <c r="I81" s="71">
        <v>6</v>
      </c>
      <c r="J81" s="71">
        <v>192</v>
      </c>
      <c r="K81" s="75">
        <v>500</v>
      </c>
      <c r="L81" s="75">
        <v>1200</v>
      </c>
      <c r="M81" s="78"/>
      <c r="N81" s="78"/>
      <c r="O81" s="71">
        <v>100</v>
      </c>
      <c r="P81" s="71">
        <v>100</v>
      </c>
      <c r="Q81" s="75">
        <v>0</v>
      </c>
      <c r="R81" s="75">
        <v>12</v>
      </c>
      <c r="S81" s="71">
        <v>0</v>
      </c>
      <c r="T81" s="71">
        <v>0</v>
      </c>
      <c r="U81" s="71">
        <v>0</v>
      </c>
      <c r="V81" s="71">
        <v>100</v>
      </c>
      <c r="W81" s="71">
        <v>40</v>
      </c>
      <c r="X81" s="71">
        <v>45</v>
      </c>
      <c r="Y81" s="98">
        <v>0</v>
      </c>
      <c r="Z81" s="98">
        <v>186</v>
      </c>
      <c r="AA81" s="98">
        <v>6</v>
      </c>
      <c r="AB81" s="98">
        <v>192</v>
      </c>
      <c r="AC81" s="98">
        <v>11.88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186</v>
      </c>
      <c r="C82" s="72">
        <v>6</v>
      </c>
      <c r="D82" s="72">
        <v>192</v>
      </c>
      <c r="E82" s="72">
        <v>186</v>
      </c>
      <c r="F82" s="72">
        <v>6</v>
      </c>
      <c r="G82" s="72">
        <v>192</v>
      </c>
      <c r="H82" s="72">
        <v>186</v>
      </c>
      <c r="I82" s="72">
        <v>6</v>
      </c>
      <c r="J82" s="72">
        <v>192</v>
      </c>
      <c r="K82" s="76">
        <v>500</v>
      </c>
      <c r="L82" s="76">
        <v>1200</v>
      </c>
      <c r="M82" s="78"/>
      <c r="N82" s="78"/>
      <c r="O82" s="72">
        <v>100</v>
      </c>
      <c r="P82" s="72">
        <v>100</v>
      </c>
      <c r="Q82" s="76">
        <v>0</v>
      </c>
      <c r="R82" s="76">
        <v>12</v>
      </c>
      <c r="S82" s="72">
        <v>0</v>
      </c>
      <c r="T82" s="72">
        <v>0</v>
      </c>
      <c r="U82" s="72">
        <v>0</v>
      </c>
      <c r="V82" s="72">
        <v>100</v>
      </c>
      <c r="W82" s="72">
        <v>40</v>
      </c>
      <c r="X82" s="72">
        <v>45</v>
      </c>
      <c r="Y82" s="119">
        <v>0</v>
      </c>
      <c r="Z82" s="119">
        <v>186</v>
      </c>
      <c r="AA82" s="119">
        <v>6</v>
      </c>
      <c r="AB82" s="119">
        <v>192</v>
      </c>
      <c r="AC82" s="119">
        <v>11.88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909</v>
      </c>
      <c r="C88" s="72">
        <v>9</v>
      </c>
      <c r="D88" s="72">
        <v>918</v>
      </c>
      <c r="E88" s="72">
        <v>906</v>
      </c>
      <c r="F88" s="72">
        <v>9</v>
      </c>
      <c r="G88" s="72">
        <v>915</v>
      </c>
      <c r="H88" s="72">
        <v>902</v>
      </c>
      <c r="I88" s="72">
        <v>9</v>
      </c>
      <c r="J88" s="72">
        <v>911</v>
      </c>
      <c r="K88" s="76">
        <v>514</v>
      </c>
      <c r="L88" s="76">
        <v>1133</v>
      </c>
      <c r="M88" s="78"/>
      <c r="N88" s="78"/>
      <c r="O88" s="72">
        <v>477</v>
      </c>
      <c r="P88" s="72">
        <v>474</v>
      </c>
      <c r="Q88" s="76">
        <v>3</v>
      </c>
      <c r="R88" s="76">
        <v>9</v>
      </c>
      <c r="S88" s="72">
        <v>0</v>
      </c>
      <c r="T88" s="72">
        <v>0</v>
      </c>
      <c r="U88" s="118">
        <v>20</v>
      </c>
      <c r="V88" s="118">
        <v>453</v>
      </c>
      <c r="W88" s="118">
        <v>109</v>
      </c>
      <c r="X88" s="72">
        <v>191</v>
      </c>
      <c r="Y88" s="119">
        <v>1</v>
      </c>
      <c r="Z88" s="119">
        <v>902</v>
      </c>
      <c r="AA88" s="119">
        <v>9</v>
      </c>
      <c r="AB88" s="119">
        <v>911</v>
      </c>
      <c r="AC88" s="119">
        <v>100.11999999999999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CD88550C-9152-441B-890F-D326F1FFB6F3}"/>
    <dataValidation type="whole" operator="greaterThanOrEqual" allowBlank="1" showInputMessage="1" sqref="S5 S8:X8" xr:uid="{60A6847A-14DA-4FA7-A414-0D7A00AC4CF0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FB12C-79AD-4B41-8040-AD50928FC459}">
  <sheetPr codeName="Hoja147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283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3</v>
      </c>
      <c r="D32" s="71">
        <v>3</v>
      </c>
      <c r="E32" s="71">
        <v>0</v>
      </c>
      <c r="F32" s="71">
        <v>3</v>
      </c>
      <c r="G32" s="71">
        <v>3</v>
      </c>
      <c r="H32" s="71">
        <v>0</v>
      </c>
      <c r="I32" s="71">
        <v>3</v>
      </c>
      <c r="J32" s="71">
        <v>3</v>
      </c>
      <c r="K32" s="75">
        <v>0</v>
      </c>
      <c r="L32" s="75">
        <v>2140</v>
      </c>
      <c r="M32" s="78"/>
      <c r="N32" s="78"/>
      <c r="O32" s="71">
        <v>6</v>
      </c>
      <c r="P32" s="71">
        <v>6</v>
      </c>
      <c r="Q32" s="75">
        <v>0</v>
      </c>
      <c r="R32" s="75">
        <v>14</v>
      </c>
      <c r="S32" s="71">
        <v>0</v>
      </c>
      <c r="T32" s="71">
        <v>0</v>
      </c>
      <c r="U32" s="71">
        <v>0</v>
      </c>
      <c r="V32" s="71">
        <v>6</v>
      </c>
      <c r="W32" s="71">
        <v>1</v>
      </c>
      <c r="X32" s="71">
        <v>1</v>
      </c>
      <c r="Y32" s="98">
        <v>0</v>
      </c>
      <c r="Z32" s="98">
        <v>0</v>
      </c>
      <c r="AA32" s="98">
        <v>3</v>
      </c>
      <c r="AB32" s="98">
        <v>3</v>
      </c>
      <c r="AC32" s="98">
        <v>0.01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3</v>
      </c>
      <c r="D33" s="72">
        <v>3</v>
      </c>
      <c r="E33" s="72">
        <v>0</v>
      </c>
      <c r="F33" s="72">
        <v>3</v>
      </c>
      <c r="G33" s="72">
        <v>3</v>
      </c>
      <c r="H33" s="72">
        <v>0</v>
      </c>
      <c r="I33" s="72">
        <v>3</v>
      </c>
      <c r="J33" s="72">
        <v>3</v>
      </c>
      <c r="K33" s="76">
        <v>0</v>
      </c>
      <c r="L33" s="76">
        <v>2140</v>
      </c>
      <c r="M33" s="78"/>
      <c r="N33" s="78"/>
      <c r="O33" s="72">
        <v>6</v>
      </c>
      <c r="P33" s="72">
        <v>6</v>
      </c>
      <c r="Q33" s="76">
        <v>0</v>
      </c>
      <c r="R33" s="76">
        <v>14</v>
      </c>
      <c r="S33" s="72">
        <v>0</v>
      </c>
      <c r="T33" s="72">
        <v>0</v>
      </c>
      <c r="U33" s="72">
        <v>0</v>
      </c>
      <c r="V33" s="72">
        <v>6</v>
      </c>
      <c r="W33" s="72">
        <v>1</v>
      </c>
      <c r="X33" s="72">
        <v>1</v>
      </c>
      <c r="Y33" s="119">
        <v>0</v>
      </c>
      <c r="Z33" s="119">
        <v>0</v>
      </c>
      <c r="AA33" s="119">
        <v>3</v>
      </c>
      <c r="AB33" s="119">
        <v>3</v>
      </c>
      <c r="AC33" s="119">
        <v>0.01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1</v>
      </c>
      <c r="D48" s="71">
        <v>1</v>
      </c>
      <c r="E48" s="71">
        <v>0</v>
      </c>
      <c r="F48" s="71">
        <v>1</v>
      </c>
      <c r="G48" s="71">
        <v>1</v>
      </c>
      <c r="H48" s="71">
        <v>0</v>
      </c>
      <c r="I48" s="71">
        <v>1</v>
      </c>
      <c r="J48" s="71">
        <v>1</v>
      </c>
      <c r="K48" s="75">
        <v>0</v>
      </c>
      <c r="L48" s="75">
        <v>1000</v>
      </c>
      <c r="M48" s="78"/>
      <c r="N48" s="78"/>
      <c r="O48" s="71">
        <v>1</v>
      </c>
      <c r="P48" s="71">
        <v>1</v>
      </c>
      <c r="Q48" s="75">
        <v>0</v>
      </c>
      <c r="R48" s="75">
        <v>9</v>
      </c>
      <c r="S48" s="71">
        <v>0</v>
      </c>
      <c r="T48" s="71">
        <v>0</v>
      </c>
      <c r="U48" s="71">
        <v>1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1</v>
      </c>
      <c r="AB48" s="98">
        <v>1</v>
      </c>
      <c r="AC48" s="98">
        <v>0.02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11</v>
      </c>
      <c r="C50" s="71">
        <v>1</v>
      </c>
      <c r="D50" s="71">
        <v>12</v>
      </c>
      <c r="E50" s="71">
        <v>11</v>
      </c>
      <c r="F50" s="71">
        <v>1</v>
      </c>
      <c r="G50" s="71">
        <v>12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11</v>
      </c>
      <c r="AA50" s="98">
        <v>1</v>
      </c>
      <c r="AB50" s="98">
        <v>12</v>
      </c>
      <c r="AC50" s="98">
        <v>1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11</v>
      </c>
      <c r="C52" s="72">
        <v>2</v>
      </c>
      <c r="D52" s="72">
        <v>13</v>
      </c>
      <c r="E52" s="72">
        <v>11</v>
      </c>
      <c r="F52" s="72">
        <v>2</v>
      </c>
      <c r="G52" s="72">
        <v>13</v>
      </c>
      <c r="H52" s="72">
        <v>0</v>
      </c>
      <c r="I52" s="72">
        <v>1</v>
      </c>
      <c r="J52" s="72">
        <v>1</v>
      </c>
      <c r="K52" s="76">
        <v>0</v>
      </c>
      <c r="L52" s="76">
        <v>1000</v>
      </c>
      <c r="M52" s="78"/>
      <c r="N52" s="78"/>
      <c r="O52" s="72">
        <v>1</v>
      </c>
      <c r="P52" s="72">
        <v>1</v>
      </c>
      <c r="Q52" s="76">
        <v>0</v>
      </c>
      <c r="R52" s="76">
        <v>9</v>
      </c>
      <c r="S52" s="72">
        <v>0</v>
      </c>
      <c r="T52" s="72">
        <v>0</v>
      </c>
      <c r="U52" s="72">
        <v>1</v>
      </c>
      <c r="V52" s="72">
        <v>0</v>
      </c>
      <c r="W52" s="72">
        <v>0</v>
      </c>
      <c r="X52" s="72">
        <v>0</v>
      </c>
      <c r="Y52" s="119">
        <v>0</v>
      </c>
      <c r="Z52" s="119">
        <v>11</v>
      </c>
      <c r="AA52" s="119">
        <v>2</v>
      </c>
      <c r="AB52" s="119">
        <v>13</v>
      </c>
      <c r="AC52" s="119">
        <v>1.02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4</v>
      </c>
      <c r="C56" s="71">
        <v>5</v>
      </c>
      <c r="D56" s="71">
        <v>9</v>
      </c>
      <c r="E56" s="71">
        <v>4</v>
      </c>
      <c r="F56" s="71">
        <v>5</v>
      </c>
      <c r="G56" s="71">
        <v>9</v>
      </c>
      <c r="H56" s="71">
        <v>4</v>
      </c>
      <c r="I56" s="71">
        <v>5</v>
      </c>
      <c r="J56" s="71">
        <v>9</v>
      </c>
      <c r="K56" s="75">
        <v>750</v>
      </c>
      <c r="L56" s="75">
        <v>2000</v>
      </c>
      <c r="M56" s="78"/>
      <c r="N56" s="78"/>
      <c r="O56" s="71">
        <v>13</v>
      </c>
      <c r="P56" s="71">
        <v>13</v>
      </c>
      <c r="Q56" s="75">
        <v>0</v>
      </c>
      <c r="R56" s="75">
        <v>9</v>
      </c>
      <c r="S56" s="71">
        <v>13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4</v>
      </c>
      <c r="AA56" s="98">
        <v>5</v>
      </c>
      <c r="AB56" s="98">
        <v>9</v>
      </c>
      <c r="AC56" s="98">
        <v>0.4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4</v>
      </c>
      <c r="C61" s="72">
        <v>5</v>
      </c>
      <c r="D61" s="72">
        <v>9</v>
      </c>
      <c r="E61" s="72">
        <v>4</v>
      </c>
      <c r="F61" s="72">
        <v>5</v>
      </c>
      <c r="G61" s="72">
        <v>9</v>
      </c>
      <c r="H61" s="72">
        <v>4</v>
      </c>
      <c r="I61" s="72">
        <v>5</v>
      </c>
      <c r="J61" s="72">
        <v>9</v>
      </c>
      <c r="K61" s="76">
        <v>750</v>
      </c>
      <c r="L61" s="76">
        <v>2000</v>
      </c>
      <c r="M61" s="78"/>
      <c r="N61" s="78"/>
      <c r="O61" s="72">
        <v>13</v>
      </c>
      <c r="P61" s="72">
        <v>13</v>
      </c>
      <c r="Q61" s="76">
        <v>0</v>
      </c>
      <c r="R61" s="76">
        <v>9</v>
      </c>
      <c r="S61" s="72">
        <v>13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4</v>
      </c>
      <c r="AA61" s="119">
        <v>5</v>
      </c>
      <c r="AB61" s="119">
        <v>9</v>
      </c>
      <c r="AC61" s="119">
        <v>0.4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3</v>
      </c>
      <c r="D77" s="71">
        <v>3</v>
      </c>
      <c r="E77" s="71">
        <v>0</v>
      </c>
      <c r="F77" s="71">
        <v>3</v>
      </c>
      <c r="G77" s="71">
        <v>3</v>
      </c>
      <c r="H77" s="71">
        <v>0</v>
      </c>
      <c r="I77" s="71">
        <v>3</v>
      </c>
      <c r="J77" s="71">
        <v>3</v>
      </c>
      <c r="K77" s="75">
        <v>0</v>
      </c>
      <c r="L77" s="75">
        <v>1900</v>
      </c>
      <c r="M77" s="78"/>
      <c r="N77" s="78"/>
      <c r="O77" s="71">
        <v>6</v>
      </c>
      <c r="P77" s="71">
        <v>6</v>
      </c>
      <c r="Q77" s="75">
        <v>0</v>
      </c>
      <c r="R77" s="75">
        <v>10</v>
      </c>
      <c r="S77" s="71">
        <v>0</v>
      </c>
      <c r="T77" s="71">
        <v>0</v>
      </c>
      <c r="U77" s="71">
        <v>0</v>
      </c>
      <c r="V77" s="71">
        <v>6</v>
      </c>
      <c r="W77" s="71">
        <v>1</v>
      </c>
      <c r="X77" s="71">
        <v>1</v>
      </c>
      <c r="Y77" s="98">
        <v>0</v>
      </c>
      <c r="Z77" s="98">
        <v>0</v>
      </c>
      <c r="AA77" s="98">
        <v>3</v>
      </c>
      <c r="AB77" s="98">
        <v>3</v>
      </c>
      <c r="AC77" s="98">
        <v>0.09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3</v>
      </c>
      <c r="D82" s="72">
        <v>3</v>
      </c>
      <c r="E82" s="72">
        <v>0</v>
      </c>
      <c r="F82" s="72">
        <v>3</v>
      </c>
      <c r="G82" s="72">
        <v>3</v>
      </c>
      <c r="H82" s="72">
        <v>0</v>
      </c>
      <c r="I82" s="72">
        <v>3</v>
      </c>
      <c r="J82" s="72">
        <v>3</v>
      </c>
      <c r="K82" s="76">
        <v>0</v>
      </c>
      <c r="L82" s="76">
        <v>1900</v>
      </c>
      <c r="M82" s="78"/>
      <c r="N82" s="78"/>
      <c r="O82" s="72">
        <v>6</v>
      </c>
      <c r="P82" s="72">
        <v>6</v>
      </c>
      <c r="Q82" s="76">
        <v>0</v>
      </c>
      <c r="R82" s="76">
        <v>10</v>
      </c>
      <c r="S82" s="72">
        <v>0</v>
      </c>
      <c r="T82" s="72">
        <v>0</v>
      </c>
      <c r="U82" s="72">
        <v>0</v>
      </c>
      <c r="V82" s="72">
        <v>6</v>
      </c>
      <c r="W82" s="72">
        <v>1</v>
      </c>
      <c r="X82" s="72">
        <v>1</v>
      </c>
      <c r="Y82" s="119">
        <v>0</v>
      </c>
      <c r="Z82" s="119">
        <v>0</v>
      </c>
      <c r="AA82" s="119">
        <v>3</v>
      </c>
      <c r="AB82" s="119">
        <v>3</v>
      </c>
      <c r="AC82" s="119">
        <v>0.09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15</v>
      </c>
      <c r="C88" s="72">
        <v>13</v>
      </c>
      <c r="D88" s="72">
        <v>28</v>
      </c>
      <c r="E88" s="72">
        <v>15</v>
      </c>
      <c r="F88" s="72">
        <v>13</v>
      </c>
      <c r="G88" s="72">
        <v>28</v>
      </c>
      <c r="H88" s="72">
        <v>4</v>
      </c>
      <c r="I88" s="72">
        <v>12</v>
      </c>
      <c r="J88" s="72">
        <v>16</v>
      </c>
      <c r="K88" s="76">
        <v>750</v>
      </c>
      <c r="L88" s="76">
        <v>1927</v>
      </c>
      <c r="M88" s="78"/>
      <c r="N88" s="78"/>
      <c r="O88" s="72">
        <v>26</v>
      </c>
      <c r="P88" s="72">
        <v>26</v>
      </c>
      <c r="Q88" s="76">
        <v>0</v>
      </c>
      <c r="R88" s="76">
        <v>10</v>
      </c>
      <c r="S88" s="72">
        <v>13</v>
      </c>
      <c r="T88" s="72">
        <v>0</v>
      </c>
      <c r="U88" s="118">
        <v>1</v>
      </c>
      <c r="V88" s="118">
        <v>12</v>
      </c>
      <c r="W88" s="118">
        <v>2</v>
      </c>
      <c r="X88" s="72">
        <v>2</v>
      </c>
      <c r="Y88" s="119">
        <v>0</v>
      </c>
      <c r="Z88" s="119">
        <v>15</v>
      </c>
      <c r="AA88" s="119">
        <v>13</v>
      </c>
      <c r="AB88" s="119">
        <v>28</v>
      </c>
      <c r="AC88" s="119">
        <v>1.5200000000000002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024D4834-00FD-4C01-B9C0-B91BCB46A14E}"/>
    <dataValidation type="whole" operator="greaterThanOrEqual" allowBlank="1" showInputMessage="1" sqref="S5 S8:X8" xr:uid="{44448593-4279-4A24-B326-C4C288CC9B9E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34BAC-E18D-4192-8E97-0B2C99BC4FA8}">
  <sheetPr codeName="Hoja148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284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1</v>
      </c>
      <c r="D30" s="71">
        <v>1</v>
      </c>
      <c r="E30" s="71">
        <v>0</v>
      </c>
      <c r="F30" s="71">
        <v>1</v>
      </c>
      <c r="G30" s="71">
        <v>1</v>
      </c>
      <c r="H30" s="71">
        <v>0</v>
      </c>
      <c r="I30" s="71">
        <v>1</v>
      </c>
      <c r="J30" s="71">
        <v>1</v>
      </c>
      <c r="K30" s="75">
        <v>0</v>
      </c>
      <c r="L30" s="75">
        <v>3020</v>
      </c>
      <c r="M30" s="78"/>
      <c r="N30" s="78"/>
      <c r="O30" s="71">
        <v>3</v>
      </c>
      <c r="P30" s="71">
        <v>3</v>
      </c>
      <c r="Q30" s="75">
        <v>0</v>
      </c>
      <c r="R30" s="75">
        <v>14</v>
      </c>
      <c r="S30" s="71">
        <v>0</v>
      </c>
      <c r="T30" s="71">
        <v>0</v>
      </c>
      <c r="U30" s="71">
        <v>0</v>
      </c>
      <c r="V30" s="71">
        <v>3</v>
      </c>
      <c r="W30" s="71">
        <v>2</v>
      </c>
      <c r="X30" s="71">
        <v>1</v>
      </c>
      <c r="Y30" s="98">
        <v>0</v>
      </c>
      <c r="Z30" s="98">
        <v>0</v>
      </c>
      <c r="AA30" s="98">
        <v>1</v>
      </c>
      <c r="AB30" s="98">
        <v>1</v>
      </c>
      <c r="AC30" s="98">
        <v>40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20.34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1</v>
      </c>
      <c r="D33" s="72">
        <v>1</v>
      </c>
      <c r="E33" s="72">
        <v>0</v>
      </c>
      <c r="F33" s="72">
        <v>1</v>
      </c>
      <c r="G33" s="72">
        <v>1</v>
      </c>
      <c r="H33" s="72">
        <v>0</v>
      </c>
      <c r="I33" s="72">
        <v>1</v>
      </c>
      <c r="J33" s="72">
        <v>1</v>
      </c>
      <c r="K33" s="76">
        <v>0</v>
      </c>
      <c r="L33" s="76">
        <v>3020</v>
      </c>
      <c r="M33" s="78"/>
      <c r="N33" s="78"/>
      <c r="O33" s="72">
        <v>3</v>
      </c>
      <c r="P33" s="72">
        <v>3</v>
      </c>
      <c r="Q33" s="76">
        <v>0</v>
      </c>
      <c r="R33" s="76">
        <v>14</v>
      </c>
      <c r="S33" s="72">
        <v>0</v>
      </c>
      <c r="T33" s="72">
        <v>0</v>
      </c>
      <c r="U33" s="72">
        <v>0</v>
      </c>
      <c r="V33" s="72">
        <v>3</v>
      </c>
      <c r="W33" s="72">
        <v>2</v>
      </c>
      <c r="X33" s="72">
        <v>1</v>
      </c>
      <c r="Y33" s="119">
        <v>0</v>
      </c>
      <c r="Z33" s="119">
        <v>0</v>
      </c>
      <c r="AA33" s="119">
        <v>1</v>
      </c>
      <c r="AB33" s="119">
        <v>1</v>
      </c>
      <c r="AC33" s="119">
        <v>60.34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1</v>
      </c>
      <c r="D38" s="71">
        <v>1</v>
      </c>
      <c r="E38" s="71">
        <v>0</v>
      </c>
      <c r="F38" s="71">
        <v>1</v>
      </c>
      <c r="G38" s="71">
        <v>1</v>
      </c>
      <c r="H38" s="71">
        <v>0</v>
      </c>
      <c r="I38" s="71">
        <v>1</v>
      </c>
      <c r="J38" s="71">
        <v>1</v>
      </c>
      <c r="K38" s="75">
        <v>0</v>
      </c>
      <c r="L38" s="75">
        <v>4000</v>
      </c>
      <c r="M38" s="78"/>
      <c r="N38" s="78"/>
      <c r="O38" s="71">
        <v>4</v>
      </c>
      <c r="P38" s="71">
        <v>4</v>
      </c>
      <c r="Q38" s="75">
        <v>0</v>
      </c>
      <c r="R38" s="75">
        <v>10</v>
      </c>
      <c r="S38" s="71">
        <v>0</v>
      </c>
      <c r="T38" s="71">
        <v>0</v>
      </c>
      <c r="U38" s="71">
        <v>4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1</v>
      </c>
      <c r="AB38" s="98">
        <v>1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1</v>
      </c>
      <c r="D39" s="72">
        <v>1</v>
      </c>
      <c r="E39" s="72">
        <v>0</v>
      </c>
      <c r="F39" s="72">
        <v>1</v>
      </c>
      <c r="G39" s="72">
        <v>1</v>
      </c>
      <c r="H39" s="72">
        <v>0</v>
      </c>
      <c r="I39" s="72">
        <v>1</v>
      </c>
      <c r="J39" s="72">
        <v>1</v>
      </c>
      <c r="K39" s="76">
        <v>0</v>
      </c>
      <c r="L39" s="76">
        <v>4000</v>
      </c>
      <c r="M39" s="78"/>
      <c r="N39" s="78"/>
      <c r="O39" s="72">
        <v>4</v>
      </c>
      <c r="P39" s="72">
        <v>4</v>
      </c>
      <c r="Q39" s="76">
        <v>0</v>
      </c>
      <c r="R39" s="76">
        <v>10</v>
      </c>
      <c r="S39" s="72">
        <v>0</v>
      </c>
      <c r="T39" s="72">
        <v>0</v>
      </c>
      <c r="U39" s="72">
        <v>4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1</v>
      </c>
      <c r="AB39" s="119">
        <v>1</v>
      </c>
      <c r="AC39" s="119">
        <v>1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2</v>
      </c>
      <c r="D54" s="72">
        <v>2</v>
      </c>
      <c r="E54" s="72">
        <v>0</v>
      </c>
      <c r="F54" s="72">
        <v>2</v>
      </c>
      <c r="G54" s="72">
        <v>2</v>
      </c>
      <c r="H54" s="72">
        <v>0</v>
      </c>
      <c r="I54" s="72">
        <v>2</v>
      </c>
      <c r="J54" s="72">
        <v>2</v>
      </c>
      <c r="K54" s="76">
        <v>0</v>
      </c>
      <c r="L54" s="76">
        <v>2000</v>
      </c>
      <c r="M54" s="78"/>
      <c r="N54" s="78"/>
      <c r="O54" s="72">
        <v>4</v>
      </c>
      <c r="P54" s="72">
        <v>4</v>
      </c>
      <c r="Q54" s="76">
        <v>0</v>
      </c>
      <c r="R54" s="76">
        <v>10</v>
      </c>
      <c r="S54" s="72">
        <v>0</v>
      </c>
      <c r="T54" s="72">
        <v>0</v>
      </c>
      <c r="U54" s="72">
        <v>4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2</v>
      </c>
      <c r="AB54" s="119">
        <v>2</v>
      </c>
      <c r="AC54" s="119">
        <v>130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4</v>
      </c>
      <c r="D65" s="71">
        <v>4</v>
      </c>
      <c r="E65" s="71">
        <v>0</v>
      </c>
      <c r="F65" s="71">
        <v>4</v>
      </c>
      <c r="G65" s="71">
        <v>4</v>
      </c>
      <c r="H65" s="71">
        <v>0</v>
      </c>
      <c r="I65" s="71">
        <v>4</v>
      </c>
      <c r="J65" s="71">
        <v>4</v>
      </c>
      <c r="K65" s="75">
        <v>0</v>
      </c>
      <c r="L65" s="75">
        <v>3200</v>
      </c>
      <c r="M65" s="78"/>
      <c r="N65" s="78"/>
      <c r="O65" s="71">
        <v>13</v>
      </c>
      <c r="P65" s="71">
        <v>13</v>
      </c>
      <c r="Q65" s="75">
        <v>0</v>
      </c>
      <c r="R65" s="75">
        <v>11</v>
      </c>
      <c r="S65" s="71">
        <v>0</v>
      </c>
      <c r="T65" s="71">
        <v>0</v>
      </c>
      <c r="U65" s="71">
        <v>0</v>
      </c>
      <c r="V65" s="71">
        <v>13</v>
      </c>
      <c r="W65" s="71">
        <v>7</v>
      </c>
      <c r="X65" s="71">
        <v>6</v>
      </c>
      <c r="Y65" s="98">
        <v>0</v>
      </c>
      <c r="Z65" s="98">
        <v>0</v>
      </c>
      <c r="AA65" s="98">
        <v>4</v>
      </c>
      <c r="AB65" s="98">
        <v>4</v>
      </c>
      <c r="AC65" s="98">
        <v>1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4</v>
      </c>
      <c r="D66" s="72">
        <v>4</v>
      </c>
      <c r="E66" s="72">
        <v>0</v>
      </c>
      <c r="F66" s="72">
        <v>4</v>
      </c>
      <c r="G66" s="72">
        <v>4</v>
      </c>
      <c r="H66" s="72">
        <v>0</v>
      </c>
      <c r="I66" s="72">
        <v>4</v>
      </c>
      <c r="J66" s="72">
        <v>4</v>
      </c>
      <c r="K66" s="76">
        <v>0</v>
      </c>
      <c r="L66" s="76">
        <v>3200</v>
      </c>
      <c r="M66" s="78"/>
      <c r="N66" s="78"/>
      <c r="O66" s="72">
        <v>13</v>
      </c>
      <c r="P66" s="72">
        <v>13</v>
      </c>
      <c r="Q66" s="76">
        <v>0</v>
      </c>
      <c r="R66" s="76">
        <v>11</v>
      </c>
      <c r="S66" s="72">
        <v>0</v>
      </c>
      <c r="T66" s="72">
        <v>0</v>
      </c>
      <c r="U66" s="72">
        <v>0</v>
      </c>
      <c r="V66" s="72">
        <v>13</v>
      </c>
      <c r="W66" s="72">
        <v>7</v>
      </c>
      <c r="X66" s="72">
        <v>6</v>
      </c>
      <c r="Y66" s="119">
        <v>0</v>
      </c>
      <c r="Z66" s="119">
        <v>0</v>
      </c>
      <c r="AA66" s="119">
        <v>4</v>
      </c>
      <c r="AB66" s="119">
        <v>4</v>
      </c>
      <c r="AC66" s="119">
        <v>1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8</v>
      </c>
      <c r="D88" s="72">
        <v>8</v>
      </c>
      <c r="E88" s="72">
        <v>0</v>
      </c>
      <c r="F88" s="72">
        <v>8</v>
      </c>
      <c r="G88" s="72">
        <v>8</v>
      </c>
      <c r="H88" s="72">
        <v>0</v>
      </c>
      <c r="I88" s="72">
        <v>8</v>
      </c>
      <c r="J88" s="72">
        <v>8</v>
      </c>
      <c r="K88" s="76">
        <v>0</v>
      </c>
      <c r="L88" s="76">
        <v>2978</v>
      </c>
      <c r="M88" s="78"/>
      <c r="N88" s="78"/>
      <c r="O88" s="72">
        <v>24</v>
      </c>
      <c r="P88" s="72">
        <v>24</v>
      </c>
      <c r="Q88" s="76">
        <v>0</v>
      </c>
      <c r="R88" s="76">
        <v>11</v>
      </c>
      <c r="S88" s="72">
        <v>0</v>
      </c>
      <c r="T88" s="72">
        <v>0</v>
      </c>
      <c r="U88" s="118">
        <v>8</v>
      </c>
      <c r="V88" s="118">
        <v>16</v>
      </c>
      <c r="W88" s="118">
        <v>9</v>
      </c>
      <c r="X88" s="72">
        <v>7</v>
      </c>
      <c r="Y88" s="119">
        <v>0</v>
      </c>
      <c r="Z88" s="119">
        <v>0</v>
      </c>
      <c r="AA88" s="119">
        <v>8</v>
      </c>
      <c r="AB88" s="119">
        <v>8</v>
      </c>
      <c r="AC88" s="119">
        <v>192.34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B8B05E6A-4CE8-4413-AF0D-9AEA7454BEA0}"/>
    <dataValidation type="whole" operator="greaterThanOrEqual" allowBlank="1" showInputMessage="1" sqref="S5 S8:X8" xr:uid="{FEBDDE7D-9DE5-4E85-99C0-BA565BF80E60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81B22-BFDA-4D53-8243-C5AA2810A4CF}">
  <sheetPr codeName="Hoja149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9.4257812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94</v>
      </c>
      <c r="C19" s="72">
        <v>19</v>
      </c>
      <c r="D19" s="72">
        <v>113</v>
      </c>
      <c r="E19" s="72">
        <v>94</v>
      </c>
      <c r="F19" s="72">
        <v>19</v>
      </c>
      <c r="G19" s="72">
        <v>113</v>
      </c>
      <c r="H19" s="72">
        <v>94</v>
      </c>
      <c r="I19" s="72">
        <v>19</v>
      </c>
      <c r="J19" s="72">
        <v>113</v>
      </c>
      <c r="K19" s="76">
        <v>1300</v>
      </c>
      <c r="L19" s="76">
        <v>2200</v>
      </c>
      <c r="M19" s="78"/>
      <c r="N19" s="78"/>
      <c r="O19" s="72">
        <v>164</v>
      </c>
      <c r="P19" s="72">
        <v>164</v>
      </c>
      <c r="Q19" s="76">
        <v>0</v>
      </c>
      <c r="R19" s="76">
        <v>10</v>
      </c>
      <c r="S19" s="72">
        <v>0</v>
      </c>
      <c r="T19" s="72">
        <v>0</v>
      </c>
      <c r="U19" s="72">
        <v>0</v>
      </c>
      <c r="V19" s="72">
        <v>164</v>
      </c>
      <c r="W19" s="72">
        <v>123</v>
      </c>
      <c r="X19" s="72">
        <v>41</v>
      </c>
      <c r="Y19" s="119">
        <v>0</v>
      </c>
      <c r="Z19" s="119">
        <v>94</v>
      </c>
      <c r="AA19" s="119">
        <v>19</v>
      </c>
      <c r="AB19" s="119">
        <v>113</v>
      </c>
      <c r="AC19" s="119">
        <v>4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3749</v>
      </c>
      <c r="C21" s="71">
        <v>400</v>
      </c>
      <c r="D21" s="71">
        <v>4149</v>
      </c>
      <c r="E21" s="71">
        <v>3749</v>
      </c>
      <c r="F21" s="71">
        <v>400</v>
      </c>
      <c r="G21" s="71">
        <v>4149</v>
      </c>
      <c r="H21" s="71">
        <v>3749</v>
      </c>
      <c r="I21" s="71">
        <v>400</v>
      </c>
      <c r="J21" s="71">
        <v>4149</v>
      </c>
      <c r="K21" s="75">
        <v>2100</v>
      </c>
      <c r="L21" s="75">
        <v>3140</v>
      </c>
      <c r="M21" s="78"/>
      <c r="N21" s="78"/>
      <c r="O21" s="71">
        <v>9129</v>
      </c>
      <c r="P21" s="71">
        <v>9129</v>
      </c>
      <c r="Q21" s="75">
        <v>0</v>
      </c>
      <c r="R21" s="75">
        <v>8</v>
      </c>
      <c r="S21" s="71">
        <v>0</v>
      </c>
      <c r="T21" s="71">
        <v>0</v>
      </c>
      <c r="U21" s="71">
        <v>0</v>
      </c>
      <c r="V21" s="71">
        <v>9129</v>
      </c>
      <c r="W21" s="71">
        <v>3834</v>
      </c>
      <c r="X21" s="71">
        <v>5295</v>
      </c>
      <c r="Y21" s="98">
        <v>0</v>
      </c>
      <c r="Z21" s="98">
        <v>3749</v>
      </c>
      <c r="AA21" s="98">
        <v>400</v>
      </c>
      <c r="AB21" s="98">
        <v>4149</v>
      </c>
      <c r="AC21" s="98">
        <v>25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3749</v>
      </c>
      <c r="C24" s="72">
        <v>400</v>
      </c>
      <c r="D24" s="72">
        <v>4149</v>
      </c>
      <c r="E24" s="72">
        <v>3749</v>
      </c>
      <c r="F24" s="72">
        <v>400</v>
      </c>
      <c r="G24" s="72">
        <v>4149</v>
      </c>
      <c r="H24" s="72">
        <v>3749</v>
      </c>
      <c r="I24" s="72">
        <v>400</v>
      </c>
      <c r="J24" s="72">
        <v>4149</v>
      </c>
      <c r="K24" s="76">
        <v>2100</v>
      </c>
      <c r="L24" s="76">
        <v>3140</v>
      </c>
      <c r="M24" s="78"/>
      <c r="N24" s="78"/>
      <c r="O24" s="72">
        <v>9129</v>
      </c>
      <c r="P24" s="72">
        <v>9129</v>
      </c>
      <c r="Q24" s="76">
        <v>0</v>
      </c>
      <c r="R24" s="76">
        <v>8</v>
      </c>
      <c r="S24" s="72">
        <v>0</v>
      </c>
      <c r="T24" s="72">
        <v>0</v>
      </c>
      <c r="U24" s="72">
        <v>0</v>
      </c>
      <c r="V24" s="72">
        <v>9129</v>
      </c>
      <c r="W24" s="72">
        <f>SUM(W21:W23)</f>
        <v>3834</v>
      </c>
      <c r="X24" s="72">
        <f>SUM(X21:X23)</f>
        <v>5295</v>
      </c>
      <c r="Y24" s="119">
        <v>0</v>
      </c>
      <c r="Z24" s="119">
        <v>3749</v>
      </c>
      <c r="AA24" s="119">
        <v>400</v>
      </c>
      <c r="AB24" s="119">
        <v>4149</v>
      </c>
      <c r="AC24" s="119">
        <v>25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2800</v>
      </c>
      <c r="C26" s="72">
        <v>3675</v>
      </c>
      <c r="D26" s="72">
        <v>6475</v>
      </c>
      <c r="E26" s="72">
        <v>2778</v>
      </c>
      <c r="F26" s="72">
        <v>3645</v>
      </c>
      <c r="G26" s="72">
        <v>6423</v>
      </c>
      <c r="H26" s="72">
        <v>2770</v>
      </c>
      <c r="I26" s="72">
        <v>3625</v>
      </c>
      <c r="J26" s="72">
        <v>6395</v>
      </c>
      <c r="K26" s="76">
        <v>2319</v>
      </c>
      <c r="L26" s="76">
        <v>1342</v>
      </c>
      <c r="M26" s="78"/>
      <c r="N26" s="78"/>
      <c r="O26" s="72">
        <v>11414</v>
      </c>
      <c r="P26" s="72">
        <v>11288</v>
      </c>
      <c r="Q26" s="76">
        <v>126</v>
      </c>
      <c r="R26" s="76">
        <v>8.5</v>
      </c>
      <c r="S26" s="72">
        <v>2383</v>
      </c>
      <c r="T26" s="72">
        <v>0</v>
      </c>
      <c r="U26" s="72">
        <v>0</v>
      </c>
      <c r="V26" s="72">
        <v>8792</v>
      </c>
      <c r="W26" s="72">
        <v>3517</v>
      </c>
      <c r="X26" s="72">
        <v>5275</v>
      </c>
      <c r="Y26" s="119">
        <v>113</v>
      </c>
      <c r="Z26" s="119">
        <v>2800</v>
      </c>
      <c r="AA26" s="119">
        <v>3419</v>
      </c>
      <c r="AB26" s="119">
        <v>6219</v>
      </c>
      <c r="AC26" s="119">
        <v>29.14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2522</v>
      </c>
      <c r="C28" s="72">
        <v>520</v>
      </c>
      <c r="D28" s="72">
        <v>3042</v>
      </c>
      <c r="E28" s="72">
        <v>2522</v>
      </c>
      <c r="F28" s="72">
        <v>520</v>
      </c>
      <c r="G28" s="72">
        <v>3042</v>
      </c>
      <c r="H28" s="72">
        <v>2519</v>
      </c>
      <c r="I28" s="72">
        <v>520</v>
      </c>
      <c r="J28" s="72">
        <v>3039</v>
      </c>
      <c r="K28" s="76">
        <v>1690</v>
      </c>
      <c r="L28" s="76">
        <v>3200</v>
      </c>
      <c r="M28" s="78"/>
      <c r="N28" s="78"/>
      <c r="O28" s="72">
        <v>5926</v>
      </c>
      <c r="P28" s="72">
        <v>5921</v>
      </c>
      <c r="Q28" s="76">
        <v>5</v>
      </c>
      <c r="R28" s="76">
        <v>9</v>
      </c>
      <c r="S28" s="72">
        <v>0</v>
      </c>
      <c r="T28" s="72">
        <v>0</v>
      </c>
      <c r="U28" s="72">
        <v>0</v>
      </c>
      <c r="V28" s="72">
        <v>5921</v>
      </c>
      <c r="W28" s="72">
        <v>2368</v>
      </c>
      <c r="X28" s="72">
        <v>3553</v>
      </c>
      <c r="Y28" s="119">
        <v>0</v>
      </c>
      <c r="Z28" s="119">
        <v>2522</v>
      </c>
      <c r="AA28" s="119">
        <v>520</v>
      </c>
      <c r="AB28" s="119">
        <v>3042</v>
      </c>
      <c r="AC28" s="119">
        <v>15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219</v>
      </c>
      <c r="C30" s="71">
        <v>5123</v>
      </c>
      <c r="D30" s="71">
        <v>5342</v>
      </c>
      <c r="E30" s="71">
        <v>131</v>
      </c>
      <c r="F30" s="71">
        <v>5123</v>
      </c>
      <c r="G30" s="71">
        <v>5254</v>
      </c>
      <c r="H30" s="71">
        <v>131</v>
      </c>
      <c r="I30" s="71">
        <v>5123</v>
      </c>
      <c r="J30" s="71">
        <v>5254</v>
      </c>
      <c r="K30" s="75">
        <v>520</v>
      </c>
      <c r="L30" s="75">
        <v>3220</v>
      </c>
      <c r="M30" s="78"/>
      <c r="N30" s="78"/>
      <c r="O30" s="71">
        <v>17889</v>
      </c>
      <c r="P30" s="71">
        <v>16564</v>
      </c>
      <c r="Q30" s="75">
        <v>1325</v>
      </c>
      <c r="R30" s="75">
        <v>14</v>
      </c>
      <c r="S30" s="71">
        <v>0</v>
      </c>
      <c r="T30" s="71">
        <v>0</v>
      </c>
      <c r="U30" s="71">
        <v>0</v>
      </c>
      <c r="V30" s="71">
        <v>16233</v>
      </c>
      <c r="W30" s="71">
        <v>6626</v>
      </c>
      <c r="X30" s="71">
        <v>6957</v>
      </c>
      <c r="Y30" s="98">
        <v>331</v>
      </c>
      <c r="Z30" s="98">
        <v>13</v>
      </c>
      <c r="AA30" s="98">
        <v>2450</v>
      </c>
      <c r="AB30" s="98">
        <v>2463</v>
      </c>
      <c r="AC30" s="98">
        <v>32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7143</v>
      </c>
      <c r="C31" s="71">
        <v>924</v>
      </c>
      <c r="D31" s="71">
        <v>8067</v>
      </c>
      <c r="E31" s="71">
        <v>5714</v>
      </c>
      <c r="F31" s="71">
        <v>924</v>
      </c>
      <c r="G31" s="71">
        <v>6638</v>
      </c>
      <c r="H31" s="71">
        <v>5714</v>
      </c>
      <c r="I31" s="71">
        <v>924</v>
      </c>
      <c r="J31" s="71">
        <v>6638</v>
      </c>
      <c r="K31" s="75">
        <v>622</v>
      </c>
      <c r="L31" s="75">
        <v>1850</v>
      </c>
      <c r="M31" s="78"/>
      <c r="N31" s="78"/>
      <c r="O31" s="71">
        <v>5316</v>
      </c>
      <c r="P31" s="71">
        <v>5264</v>
      </c>
      <c r="Q31" s="75">
        <v>52</v>
      </c>
      <c r="R31" s="75">
        <v>9</v>
      </c>
      <c r="S31" s="71">
        <v>0</v>
      </c>
      <c r="T31" s="71">
        <v>0</v>
      </c>
      <c r="U31" s="71">
        <v>0</v>
      </c>
      <c r="V31" s="71">
        <v>5263</v>
      </c>
      <c r="W31" s="71">
        <v>2104</v>
      </c>
      <c r="X31" s="71">
        <v>2104</v>
      </c>
      <c r="Y31" s="98">
        <v>1</v>
      </c>
      <c r="Z31" s="98">
        <v>7014</v>
      </c>
      <c r="AA31" s="98">
        <v>788</v>
      </c>
      <c r="AB31" s="98">
        <v>7802</v>
      </c>
      <c r="AC31" s="98">
        <v>24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5836</v>
      </c>
      <c r="C32" s="71">
        <v>4430</v>
      </c>
      <c r="D32" s="71">
        <v>10266</v>
      </c>
      <c r="E32" s="71">
        <v>3502</v>
      </c>
      <c r="F32" s="71">
        <v>4430</v>
      </c>
      <c r="G32" s="71">
        <v>7932</v>
      </c>
      <c r="H32" s="71">
        <v>3502</v>
      </c>
      <c r="I32" s="71">
        <v>4430</v>
      </c>
      <c r="J32" s="71">
        <v>7932</v>
      </c>
      <c r="K32" s="75">
        <v>520</v>
      </c>
      <c r="L32" s="75">
        <v>3220</v>
      </c>
      <c r="M32" s="78"/>
      <c r="N32" s="78"/>
      <c r="O32" s="71">
        <v>16890</v>
      </c>
      <c r="P32" s="71">
        <v>16086</v>
      </c>
      <c r="Q32" s="75">
        <v>804</v>
      </c>
      <c r="R32" s="75">
        <v>14</v>
      </c>
      <c r="S32" s="71">
        <v>0</v>
      </c>
      <c r="T32" s="71">
        <v>0</v>
      </c>
      <c r="U32" s="71">
        <v>0</v>
      </c>
      <c r="V32" s="71">
        <v>15925</v>
      </c>
      <c r="W32" s="71">
        <v>6434</v>
      </c>
      <c r="X32" s="71">
        <v>6756</v>
      </c>
      <c r="Y32" s="98">
        <v>161</v>
      </c>
      <c r="Z32" s="98">
        <v>4323</v>
      </c>
      <c r="AA32" s="98">
        <v>2483</v>
      </c>
      <c r="AB32" s="98">
        <v>6806</v>
      </c>
      <c r="AC32" s="98">
        <v>61.6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13198</v>
      </c>
      <c r="C33" s="72">
        <v>10477</v>
      </c>
      <c r="D33" s="72">
        <v>23675</v>
      </c>
      <c r="E33" s="72">
        <v>9347</v>
      </c>
      <c r="F33" s="72">
        <v>10477</v>
      </c>
      <c r="G33" s="72">
        <v>19824</v>
      </c>
      <c r="H33" s="72">
        <v>9347</v>
      </c>
      <c r="I33" s="72">
        <v>10477</v>
      </c>
      <c r="J33" s="72">
        <v>19824</v>
      </c>
      <c r="K33" s="76">
        <v>582</v>
      </c>
      <c r="L33" s="76">
        <v>3099</v>
      </c>
      <c r="M33" s="78"/>
      <c r="N33" s="78"/>
      <c r="O33" s="72">
        <v>40095</v>
      </c>
      <c r="P33" s="72">
        <v>37914</v>
      </c>
      <c r="Q33" s="76">
        <v>2181</v>
      </c>
      <c r="R33" s="76">
        <v>13</v>
      </c>
      <c r="S33" s="72">
        <v>0</v>
      </c>
      <c r="T33" s="72">
        <v>0</v>
      </c>
      <c r="U33" s="72">
        <v>0</v>
      </c>
      <c r="V33" s="72">
        <v>37421</v>
      </c>
      <c r="W33" s="72">
        <f>SUM(W30:W32)</f>
        <v>15164</v>
      </c>
      <c r="X33" s="72">
        <f>SUM(X30:X32)</f>
        <v>15817</v>
      </c>
      <c r="Y33" s="119">
        <v>493</v>
      </c>
      <c r="Z33" s="119">
        <v>11350</v>
      </c>
      <c r="AA33" s="119">
        <v>5721</v>
      </c>
      <c r="AB33" s="119">
        <v>17071</v>
      </c>
      <c r="AC33" s="119">
        <v>117.6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148</v>
      </c>
      <c r="C35" s="71">
        <v>8</v>
      </c>
      <c r="D35" s="71">
        <v>156</v>
      </c>
      <c r="E35" s="71">
        <v>78</v>
      </c>
      <c r="F35" s="71">
        <v>8</v>
      </c>
      <c r="G35" s="71">
        <v>86</v>
      </c>
      <c r="H35" s="71">
        <v>78</v>
      </c>
      <c r="I35" s="71">
        <v>8</v>
      </c>
      <c r="J35" s="71">
        <v>86</v>
      </c>
      <c r="K35" s="75">
        <v>890</v>
      </c>
      <c r="L35" s="75">
        <v>2040</v>
      </c>
      <c r="M35" s="78"/>
      <c r="N35" s="78"/>
      <c r="O35" s="71">
        <v>86</v>
      </c>
      <c r="P35" s="71">
        <v>86</v>
      </c>
      <c r="Q35" s="75">
        <v>0</v>
      </c>
      <c r="R35" s="75">
        <v>9</v>
      </c>
      <c r="S35" s="71">
        <v>0</v>
      </c>
      <c r="T35" s="71">
        <v>0</v>
      </c>
      <c r="U35" s="71">
        <v>0</v>
      </c>
      <c r="V35" s="71">
        <v>86</v>
      </c>
      <c r="W35" s="71">
        <v>31</v>
      </c>
      <c r="X35" s="71">
        <v>55</v>
      </c>
      <c r="Y35" s="98">
        <v>0</v>
      </c>
      <c r="Z35" s="98">
        <v>71</v>
      </c>
      <c r="AA35" s="98">
        <v>8</v>
      </c>
      <c r="AB35" s="98">
        <v>79</v>
      </c>
      <c r="AC35" s="98">
        <v>6.5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1985</v>
      </c>
      <c r="C36" s="71">
        <v>2101</v>
      </c>
      <c r="D36" s="71">
        <v>4086</v>
      </c>
      <c r="E36" s="71">
        <v>1952</v>
      </c>
      <c r="F36" s="71">
        <v>2067</v>
      </c>
      <c r="G36" s="71">
        <v>4019</v>
      </c>
      <c r="H36" s="71">
        <v>1952</v>
      </c>
      <c r="I36" s="71">
        <v>2067</v>
      </c>
      <c r="J36" s="71">
        <v>4019</v>
      </c>
      <c r="K36" s="75">
        <v>734</v>
      </c>
      <c r="L36" s="75">
        <v>1799</v>
      </c>
      <c r="M36" s="78"/>
      <c r="N36" s="78"/>
      <c r="O36" s="71">
        <v>5151</v>
      </c>
      <c r="P36" s="71">
        <v>5151</v>
      </c>
      <c r="Q36" s="75">
        <v>0</v>
      </c>
      <c r="R36" s="75">
        <v>9</v>
      </c>
      <c r="S36" s="71">
        <v>0</v>
      </c>
      <c r="T36" s="71">
        <v>0</v>
      </c>
      <c r="U36" s="71">
        <v>0</v>
      </c>
      <c r="V36" s="71">
        <v>5151</v>
      </c>
      <c r="W36" s="71">
        <v>2061</v>
      </c>
      <c r="X36" s="71">
        <v>2317</v>
      </c>
      <c r="Y36" s="98">
        <v>0</v>
      </c>
      <c r="Z36" s="98">
        <v>1547</v>
      </c>
      <c r="AA36" s="98">
        <v>1707</v>
      </c>
      <c r="AB36" s="98">
        <v>3254</v>
      </c>
      <c r="AC36" s="98">
        <v>170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52</v>
      </c>
      <c r="C37" s="71">
        <v>1624</v>
      </c>
      <c r="D37" s="71">
        <v>1676</v>
      </c>
      <c r="E37" s="71">
        <v>51</v>
      </c>
      <c r="F37" s="71">
        <v>1600</v>
      </c>
      <c r="G37" s="71">
        <v>1651</v>
      </c>
      <c r="H37" s="71">
        <v>51</v>
      </c>
      <c r="I37" s="71">
        <v>1600</v>
      </c>
      <c r="J37" s="71">
        <v>1651</v>
      </c>
      <c r="K37" s="75">
        <v>957</v>
      </c>
      <c r="L37" s="75">
        <v>1676</v>
      </c>
      <c r="M37" s="78"/>
      <c r="N37" s="78"/>
      <c r="O37" s="71">
        <v>2730</v>
      </c>
      <c r="P37" s="71">
        <v>2730</v>
      </c>
      <c r="Q37" s="75">
        <v>0</v>
      </c>
      <c r="R37" s="75">
        <v>9</v>
      </c>
      <c r="S37" s="71">
        <v>0</v>
      </c>
      <c r="T37" s="71">
        <v>0</v>
      </c>
      <c r="U37" s="71">
        <v>0</v>
      </c>
      <c r="V37" s="71">
        <v>2730</v>
      </c>
      <c r="W37" s="71">
        <v>1078</v>
      </c>
      <c r="X37" s="71">
        <v>1215</v>
      </c>
      <c r="Y37" s="98">
        <v>0</v>
      </c>
      <c r="Z37" s="98">
        <v>24</v>
      </c>
      <c r="AA37" s="98">
        <v>809</v>
      </c>
      <c r="AB37" s="98">
        <v>833</v>
      </c>
      <c r="AC37" s="98">
        <v>70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13</v>
      </c>
      <c r="C38" s="71">
        <v>0</v>
      </c>
      <c r="D38" s="71">
        <v>13</v>
      </c>
      <c r="E38" s="71">
        <v>13</v>
      </c>
      <c r="F38" s="71">
        <v>0</v>
      </c>
      <c r="G38" s="71">
        <v>13</v>
      </c>
      <c r="H38" s="71">
        <v>13</v>
      </c>
      <c r="I38" s="71">
        <v>0</v>
      </c>
      <c r="J38" s="71">
        <v>13</v>
      </c>
      <c r="K38" s="75">
        <v>600</v>
      </c>
      <c r="L38" s="75">
        <v>0</v>
      </c>
      <c r="M38" s="78"/>
      <c r="N38" s="78"/>
      <c r="O38" s="71">
        <v>8</v>
      </c>
      <c r="P38" s="71">
        <v>8</v>
      </c>
      <c r="Q38" s="75">
        <v>0</v>
      </c>
      <c r="R38" s="75">
        <v>9</v>
      </c>
      <c r="S38" s="71">
        <v>0</v>
      </c>
      <c r="T38" s="71">
        <v>0</v>
      </c>
      <c r="U38" s="71">
        <v>0</v>
      </c>
      <c r="V38" s="71">
        <v>8</v>
      </c>
      <c r="W38" s="71">
        <v>3</v>
      </c>
      <c r="X38" s="71">
        <v>3</v>
      </c>
      <c r="Y38" s="98">
        <v>0</v>
      </c>
      <c r="Z38" s="98">
        <v>13</v>
      </c>
      <c r="AA38" s="98">
        <v>0</v>
      </c>
      <c r="AB38" s="98">
        <v>13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2198</v>
      </c>
      <c r="C39" s="72">
        <v>3733</v>
      </c>
      <c r="D39" s="72">
        <v>5931</v>
      </c>
      <c r="E39" s="72">
        <v>2094</v>
      </c>
      <c r="F39" s="72">
        <v>3675</v>
      </c>
      <c r="G39" s="72">
        <v>5769</v>
      </c>
      <c r="H39" s="72">
        <v>2094</v>
      </c>
      <c r="I39" s="72">
        <v>3675</v>
      </c>
      <c r="J39" s="72">
        <v>5769</v>
      </c>
      <c r="K39" s="76">
        <v>744</v>
      </c>
      <c r="L39" s="76">
        <v>1746</v>
      </c>
      <c r="M39" s="78"/>
      <c r="N39" s="78"/>
      <c r="O39" s="72">
        <v>7975</v>
      </c>
      <c r="P39" s="72">
        <v>7975</v>
      </c>
      <c r="Q39" s="76">
        <v>0</v>
      </c>
      <c r="R39" s="76">
        <v>9</v>
      </c>
      <c r="S39" s="72">
        <v>0</v>
      </c>
      <c r="T39" s="72">
        <v>0</v>
      </c>
      <c r="U39" s="72">
        <v>0</v>
      </c>
      <c r="V39" s="72">
        <v>7975</v>
      </c>
      <c r="W39" s="72">
        <f>SUM(W35:W38)</f>
        <v>3173</v>
      </c>
      <c r="X39" s="72">
        <f>SUM(X35:X38)</f>
        <v>3590</v>
      </c>
      <c r="Y39" s="119">
        <v>0</v>
      </c>
      <c r="Z39" s="119">
        <v>1655</v>
      </c>
      <c r="AA39" s="119">
        <v>2524</v>
      </c>
      <c r="AB39" s="119">
        <v>4179</v>
      </c>
      <c r="AC39" s="119">
        <v>247.5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10</v>
      </c>
      <c r="D41" s="72">
        <v>10</v>
      </c>
      <c r="E41" s="72">
        <v>0</v>
      </c>
      <c r="F41" s="72">
        <v>10</v>
      </c>
      <c r="G41" s="72">
        <v>10</v>
      </c>
      <c r="H41" s="72">
        <v>0</v>
      </c>
      <c r="I41" s="72">
        <v>10</v>
      </c>
      <c r="J41" s="72">
        <v>10</v>
      </c>
      <c r="K41" s="76">
        <v>0</v>
      </c>
      <c r="L41" s="76">
        <v>1200</v>
      </c>
      <c r="M41" s="78"/>
      <c r="N41" s="78"/>
      <c r="O41" s="72">
        <v>12</v>
      </c>
      <c r="P41" s="72">
        <v>12</v>
      </c>
      <c r="Q41" s="76">
        <v>0</v>
      </c>
      <c r="R41" s="76">
        <v>9</v>
      </c>
      <c r="S41" s="72">
        <v>12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10</v>
      </c>
      <c r="AB41" s="119">
        <v>10</v>
      </c>
      <c r="AC41" s="119">
        <v>0.02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7211</v>
      </c>
      <c r="C43" s="71">
        <v>766</v>
      </c>
      <c r="D43" s="71">
        <v>7977</v>
      </c>
      <c r="E43" s="71">
        <v>7211</v>
      </c>
      <c r="F43" s="71">
        <v>766</v>
      </c>
      <c r="G43" s="71">
        <v>7977</v>
      </c>
      <c r="H43" s="71">
        <v>7211</v>
      </c>
      <c r="I43" s="71">
        <v>766</v>
      </c>
      <c r="J43" s="71">
        <v>7977</v>
      </c>
      <c r="K43" s="75">
        <v>762</v>
      </c>
      <c r="L43" s="75">
        <v>2186</v>
      </c>
      <c r="M43" s="78"/>
      <c r="N43" s="78"/>
      <c r="O43" s="71">
        <v>7169</v>
      </c>
      <c r="P43" s="71">
        <v>7169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7169</v>
      </c>
      <c r="W43" s="71">
        <v>3161</v>
      </c>
      <c r="X43" s="71">
        <v>3931</v>
      </c>
      <c r="Y43" s="98">
        <v>0</v>
      </c>
      <c r="Z43" s="98">
        <v>7211</v>
      </c>
      <c r="AA43" s="98">
        <v>766</v>
      </c>
      <c r="AB43" s="98">
        <v>7977</v>
      </c>
      <c r="AC43" s="98">
        <v>73.099999999999994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82818</v>
      </c>
      <c r="C44" s="71">
        <v>2218</v>
      </c>
      <c r="D44" s="71">
        <v>85036</v>
      </c>
      <c r="E44" s="71">
        <v>82818</v>
      </c>
      <c r="F44" s="71">
        <v>2218</v>
      </c>
      <c r="G44" s="71">
        <v>85036</v>
      </c>
      <c r="H44" s="71">
        <v>82818</v>
      </c>
      <c r="I44" s="71">
        <v>2218</v>
      </c>
      <c r="J44" s="71">
        <v>85036</v>
      </c>
      <c r="K44" s="75">
        <v>1242</v>
      </c>
      <c r="L44" s="75">
        <v>2900</v>
      </c>
      <c r="M44" s="78"/>
      <c r="N44" s="78"/>
      <c r="O44" s="71">
        <v>109292</v>
      </c>
      <c r="P44" s="71">
        <v>109292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109292</v>
      </c>
      <c r="W44" s="71">
        <v>43717</v>
      </c>
      <c r="X44" s="71">
        <v>61200</v>
      </c>
      <c r="Y44" s="98">
        <v>0</v>
      </c>
      <c r="Z44" s="98">
        <v>82818</v>
      </c>
      <c r="AA44" s="98">
        <v>2218</v>
      </c>
      <c r="AB44" s="98">
        <v>85036</v>
      </c>
      <c r="AC44" s="98">
        <v>303.17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9489</v>
      </c>
      <c r="C45" s="71">
        <v>9285</v>
      </c>
      <c r="D45" s="71">
        <v>18774</v>
      </c>
      <c r="E45" s="71">
        <v>9489</v>
      </c>
      <c r="F45" s="71">
        <v>9285</v>
      </c>
      <c r="G45" s="71">
        <v>18774</v>
      </c>
      <c r="H45" s="71">
        <v>9489</v>
      </c>
      <c r="I45" s="71">
        <v>9285</v>
      </c>
      <c r="J45" s="71">
        <v>18774</v>
      </c>
      <c r="K45" s="75">
        <v>850</v>
      </c>
      <c r="L45" s="75">
        <v>3350</v>
      </c>
      <c r="M45" s="78"/>
      <c r="N45" s="78"/>
      <c r="O45" s="71">
        <v>39170</v>
      </c>
      <c r="P45" s="71">
        <v>39170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39170</v>
      </c>
      <c r="W45" s="71">
        <v>15850</v>
      </c>
      <c r="X45" s="71">
        <v>21790</v>
      </c>
      <c r="Y45" s="98">
        <v>0</v>
      </c>
      <c r="Z45" s="98">
        <v>9489</v>
      </c>
      <c r="AA45" s="98">
        <v>9285</v>
      </c>
      <c r="AB45" s="98">
        <v>18774</v>
      </c>
      <c r="AC45" s="98">
        <v>145.86000000000001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48211</v>
      </c>
      <c r="C46" s="71">
        <v>9023</v>
      </c>
      <c r="D46" s="71">
        <v>57234</v>
      </c>
      <c r="E46" s="71">
        <v>48211</v>
      </c>
      <c r="F46" s="71">
        <v>9023</v>
      </c>
      <c r="G46" s="71">
        <v>57234</v>
      </c>
      <c r="H46" s="71">
        <v>48211</v>
      </c>
      <c r="I46" s="71">
        <v>9023</v>
      </c>
      <c r="J46" s="71">
        <v>57234</v>
      </c>
      <c r="K46" s="75">
        <v>1121</v>
      </c>
      <c r="L46" s="75">
        <v>2379</v>
      </c>
      <c r="M46" s="78"/>
      <c r="N46" s="78"/>
      <c r="O46" s="71">
        <v>75510</v>
      </c>
      <c r="P46" s="71">
        <v>75510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75510</v>
      </c>
      <c r="W46" s="71">
        <v>31714</v>
      </c>
      <c r="X46" s="71">
        <v>40020</v>
      </c>
      <c r="Y46" s="98">
        <v>0</v>
      </c>
      <c r="Z46" s="98">
        <v>48186</v>
      </c>
      <c r="AA46" s="98">
        <v>8982</v>
      </c>
      <c r="AB46" s="98">
        <v>57168</v>
      </c>
      <c r="AC46" s="98">
        <v>222.88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24819</v>
      </c>
      <c r="C47" s="71">
        <v>3036</v>
      </c>
      <c r="D47" s="71">
        <v>27855</v>
      </c>
      <c r="E47" s="71">
        <v>24819</v>
      </c>
      <c r="F47" s="71">
        <v>3036</v>
      </c>
      <c r="G47" s="71">
        <v>27855</v>
      </c>
      <c r="H47" s="71">
        <v>24819</v>
      </c>
      <c r="I47" s="71">
        <v>3036</v>
      </c>
      <c r="J47" s="71">
        <v>27855</v>
      </c>
      <c r="K47" s="75">
        <v>1050</v>
      </c>
      <c r="L47" s="75">
        <v>3300</v>
      </c>
      <c r="M47" s="78"/>
      <c r="N47" s="78"/>
      <c r="O47" s="71">
        <v>36079</v>
      </c>
      <c r="P47" s="71">
        <v>36079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36079</v>
      </c>
      <c r="W47" s="71">
        <v>14432</v>
      </c>
      <c r="X47" s="71">
        <v>19843</v>
      </c>
      <c r="Y47" s="98">
        <v>0</v>
      </c>
      <c r="Z47" s="98">
        <v>24819</v>
      </c>
      <c r="AA47" s="98">
        <v>3036</v>
      </c>
      <c r="AB47" s="98">
        <v>27855</v>
      </c>
      <c r="AC47" s="98">
        <v>105.08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36045</v>
      </c>
      <c r="C48" s="71">
        <v>973</v>
      </c>
      <c r="D48" s="71">
        <v>37018</v>
      </c>
      <c r="E48" s="71">
        <v>36045</v>
      </c>
      <c r="F48" s="71">
        <v>973</v>
      </c>
      <c r="G48" s="71">
        <v>37018</v>
      </c>
      <c r="H48" s="71">
        <v>36045</v>
      </c>
      <c r="I48" s="71">
        <v>973</v>
      </c>
      <c r="J48" s="71">
        <v>37018</v>
      </c>
      <c r="K48" s="75">
        <v>900</v>
      </c>
      <c r="L48" s="75">
        <v>2000</v>
      </c>
      <c r="M48" s="78"/>
      <c r="N48" s="78"/>
      <c r="O48" s="71">
        <v>34387</v>
      </c>
      <c r="P48" s="71">
        <v>34387</v>
      </c>
      <c r="Q48" s="75">
        <v>0</v>
      </c>
      <c r="R48" s="75">
        <v>9</v>
      </c>
      <c r="S48" s="71">
        <v>259</v>
      </c>
      <c r="T48" s="71">
        <v>0</v>
      </c>
      <c r="U48" s="71">
        <v>0</v>
      </c>
      <c r="V48" s="71">
        <v>34128</v>
      </c>
      <c r="W48" s="71">
        <v>12968</v>
      </c>
      <c r="X48" s="71">
        <v>19452</v>
      </c>
      <c r="Y48" s="98">
        <v>0</v>
      </c>
      <c r="Z48" s="98">
        <v>36045</v>
      </c>
      <c r="AA48" s="98">
        <v>973</v>
      </c>
      <c r="AB48" s="98">
        <v>37018</v>
      </c>
      <c r="AC48" s="98">
        <v>348.27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42298</v>
      </c>
      <c r="C49" s="71">
        <v>2666</v>
      </c>
      <c r="D49" s="71">
        <v>44964</v>
      </c>
      <c r="E49" s="71">
        <v>42298</v>
      </c>
      <c r="F49" s="71">
        <v>2666</v>
      </c>
      <c r="G49" s="71">
        <v>44964</v>
      </c>
      <c r="H49" s="71">
        <v>42298</v>
      </c>
      <c r="I49" s="71">
        <v>2666</v>
      </c>
      <c r="J49" s="71">
        <v>44964</v>
      </c>
      <c r="K49" s="75">
        <v>1010</v>
      </c>
      <c r="L49" s="75">
        <v>2400</v>
      </c>
      <c r="M49" s="78"/>
      <c r="N49" s="78"/>
      <c r="O49" s="71">
        <v>49119</v>
      </c>
      <c r="P49" s="71">
        <v>49119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46663</v>
      </c>
      <c r="W49" s="71">
        <v>19648</v>
      </c>
      <c r="X49" s="71">
        <v>27015</v>
      </c>
      <c r="Y49" s="98">
        <v>2456</v>
      </c>
      <c r="Z49" s="98">
        <v>42298</v>
      </c>
      <c r="AA49" s="98">
        <v>2666</v>
      </c>
      <c r="AB49" s="98">
        <v>44964</v>
      </c>
      <c r="AC49" s="98">
        <v>417.83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45005</v>
      </c>
      <c r="C50" s="71">
        <v>7189</v>
      </c>
      <c r="D50" s="71">
        <v>52194</v>
      </c>
      <c r="E50" s="71">
        <v>45005</v>
      </c>
      <c r="F50" s="71">
        <v>7189</v>
      </c>
      <c r="G50" s="71">
        <v>52194</v>
      </c>
      <c r="H50" s="71">
        <v>45005</v>
      </c>
      <c r="I50" s="71">
        <v>7189</v>
      </c>
      <c r="J50" s="71">
        <v>52194</v>
      </c>
      <c r="K50" s="75">
        <v>1084</v>
      </c>
      <c r="L50" s="75">
        <v>3000</v>
      </c>
      <c r="M50" s="78"/>
      <c r="N50" s="78"/>
      <c r="O50" s="71">
        <v>70352</v>
      </c>
      <c r="P50" s="71">
        <v>70352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70352</v>
      </c>
      <c r="W50" s="71">
        <v>27315</v>
      </c>
      <c r="X50" s="71">
        <v>39222</v>
      </c>
      <c r="Y50" s="98">
        <v>0</v>
      </c>
      <c r="Z50" s="98">
        <v>44940</v>
      </c>
      <c r="AA50" s="98">
        <v>7108</v>
      </c>
      <c r="AB50" s="98">
        <v>52048</v>
      </c>
      <c r="AC50" s="98">
        <v>470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29131</v>
      </c>
      <c r="C51" s="71">
        <v>5794</v>
      </c>
      <c r="D51" s="71">
        <v>34925</v>
      </c>
      <c r="E51" s="71">
        <v>29131</v>
      </c>
      <c r="F51" s="71">
        <v>5794</v>
      </c>
      <c r="G51" s="71">
        <v>34925</v>
      </c>
      <c r="H51" s="71">
        <v>29131</v>
      </c>
      <c r="I51" s="71">
        <v>5794</v>
      </c>
      <c r="J51" s="71">
        <v>34925</v>
      </c>
      <c r="K51" s="75">
        <v>955</v>
      </c>
      <c r="L51" s="75">
        <v>2859</v>
      </c>
      <c r="M51" s="78"/>
      <c r="N51" s="78"/>
      <c r="O51" s="71">
        <v>44385</v>
      </c>
      <c r="P51" s="71">
        <v>44385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44385</v>
      </c>
      <c r="W51" s="71">
        <v>15535</v>
      </c>
      <c r="X51" s="71">
        <v>27518</v>
      </c>
      <c r="Y51" s="98">
        <v>0</v>
      </c>
      <c r="Z51" s="98">
        <v>29131</v>
      </c>
      <c r="AA51" s="98">
        <v>5794</v>
      </c>
      <c r="AB51" s="98">
        <v>34925</v>
      </c>
      <c r="AC51" s="98">
        <v>136.72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325027</v>
      </c>
      <c r="C52" s="72">
        <v>40950</v>
      </c>
      <c r="D52" s="72">
        <v>365977</v>
      </c>
      <c r="E52" s="72">
        <v>325027</v>
      </c>
      <c r="F52" s="72">
        <v>40950</v>
      </c>
      <c r="G52" s="72">
        <v>365977</v>
      </c>
      <c r="H52" s="72">
        <v>325027</v>
      </c>
      <c r="I52" s="72">
        <v>40950</v>
      </c>
      <c r="J52" s="72">
        <v>365977</v>
      </c>
      <c r="K52" s="76">
        <v>1072</v>
      </c>
      <c r="L52" s="76">
        <v>2861</v>
      </c>
      <c r="M52" s="78"/>
      <c r="N52" s="78"/>
      <c r="O52" s="72">
        <v>465463</v>
      </c>
      <c r="P52" s="72">
        <v>465463</v>
      </c>
      <c r="Q52" s="76">
        <v>0</v>
      </c>
      <c r="R52" s="76">
        <v>9</v>
      </c>
      <c r="S52" s="72">
        <v>259</v>
      </c>
      <c r="T52" s="72">
        <v>0</v>
      </c>
      <c r="U52" s="72">
        <v>0</v>
      </c>
      <c r="V52" s="72">
        <v>462748</v>
      </c>
      <c r="W52" s="72">
        <f>SUM(W43:W51)</f>
        <v>184340</v>
      </c>
      <c r="X52" s="72">
        <f>SUM(X43:X51)</f>
        <v>259991</v>
      </c>
      <c r="Y52" s="119">
        <v>2456</v>
      </c>
      <c r="Z52" s="119">
        <v>324937</v>
      </c>
      <c r="AA52" s="119">
        <v>40828</v>
      </c>
      <c r="AB52" s="119">
        <v>365765</v>
      </c>
      <c r="AC52" s="119">
        <v>2222.91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791</v>
      </c>
      <c r="C54" s="72">
        <v>559</v>
      </c>
      <c r="D54" s="72">
        <v>1350</v>
      </c>
      <c r="E54" s="72">
        <v>774</v>
      </c>
      <c r="F54" s="72">
        <v>559</v>
      </c>
      <c r="G54" s="72">
        <v>1333</v>
      </c>
      <c r="H54" s="72">
        <v>774</v>
      </c>
      <c r="I54" s="72">
        <v>559</v>
      </c>
      <c r="J54" s="72">
        <v>1333</v>
      </c>
      <c r="K54" s="76">
        <v>450</v>
      </c>
      <c r="L54" s="76">
        <v>1000</v>
      </c>
      <c r="M54" s="78"/>
      <c r="N54" s="78"/>
      <c r="O54" s="72">
        <v>907</v>
      </c>
      <c r="P54" s="72">
        <v>907</v>
      </c>
      <c r="Q54" s="76">
        <v>0</v>
      </c>
      <c r="R54" s="76">
        <v>9</v>
      </c>
      <c r="S54" s="72">
        <v>0</v>
      </c>
      <c r="T54" s="72">
        <v>0</v>
      </c>
      <c r="U54" s="72">
        <v>129</v>
      </c>
      <c r="V54" s="72">
        <v>778</v>
      </c>
      <c r="W54" s="72">
        <v>311</v>
      </c>
      <c r="X54" s="72">
        <v>311</v>
      </c>
      <c r="Y54" s="119">
        <v>0</v>
      </c>
      <c r="Z54" s="119">
        <v>791</v>
      </c>
      <c r="AA54" s="119">
        <v>559</v>
      </c>
      <c r="AB54" s="119">
        <v>1350</v>
      </c>
      <c r="AC54" s="119">
        <v>5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1521</v>
      </c>
      <c r="C56" s="71">
        <v>1244</v>
      </c>
      <c r="D56" s="71">
        <v>2765</v>
      </c>
      <c r="E56" s="71">
        <v>1521</v>
      </c>
      <c r="F56" s="71">
        <v>1244</v>
      </c>
      <c r="G56" s="71">
        <v>2765</v>
      </c>
      <c r="H56" s="71">
        <v>900</v>
      </c>
      <c r="I56" s="71">
        <v>1244</v>
      </c>
      <c r="J56" s="71">
        <v>2144</v>
      </c>
      <c r="K56" s="75">
        <v>400</v>
      </c>
      <c r="L56" s="75">
        <v>2600</v>
      </c>
      <c r="M56" s="78"/>
      <c r="N56" s="78"/>
      <c r="O56" s="71">
        <v>4188</v>
      </c>
      <c r="P56" s="71">
        <v>3594</v>
      </c>
      <c r="Q56" s="75">
        <v>594</v>
      </c>
      <c r="R56" s="75">
        <v>10</v>
      </c>
      <c r="S56" s="71">
        <v>1100</v>
      </c>
      <c r="T56" s="71">
        <v>180</v>
      </c>
      <c r="U56" s="71">
        <v>0</v>
      </c>
      <c r="V56" s="71">
        <v>2311</v>
      </c>
      <c r="W56" s="71">
        <v>970</v>
      </c>
      <c r="X56" s="71">
        <v>1340</v>
      </c>
      <c r="Y56" s="98">
        <v>3</v>
      </c>
      <c r="Z56" s="98">
        <v>1521</v>
      </c>
      <c r="AA56" s="98">
        <v>1044</v>
      </c>
      <c r="AB56" s="98">
        <v>2565</v>
      </c>
      <c r="AC56" s="98">
        <v>14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572</v>
      </c>
      <c r="C57" s="71">
        <v>148</v>
      </c>
      <c r="D57" s="71">
        <v>720</v>
      </c>
      <c r="E57" s="71">
        <v>572</v>
      </c>
      <c r="F57" s="71">
        <v>148</v>
      </c>
      <c r="G57" s="71">
        <v>720</v>
      </c>
      <c r="H57" s="71">
        <v>572</v>
      </c>
      <c r="I57" s="71">
        <v>148</v>
      </c>
      <c r="J57" s="71">
        <v>720</v>
      </c>
      <c r="K57" s="75">
        <v>250</v>
      </c>
      <c r="L57" s="75">
        <v>910</v>
      </c>
      <c r="M57" s="78"/>
      <c r="N57" s="78"/>
      <c r="O57" s="71">
        <v>278</v>
      </c>
      <c r="P57" s="71">
        <v>278</v>
      </c>
      <c r="Q57" s="75">
        <v>0</v>
      </c>
      <c r="R57" s="75">
        <v>8</v>
      </c>
      <c r="S57" s="71">
        <v>0</v>
      </c>
      <c r="T57" s="71">
        <v>0</v>
      </c>
      <c r="U57" s="71">
        <v>0</v>
      </c>
      <c r="V57" s="71">
        <v>275</v>
      </c>
      <c r="W57" s="71">
        <v>110</v>
      </c>
      <c r="X57" s="71">
        <v>165</v>
      </c>
      <c r="Y57" s="98">
        <v>3</v>
      </c>
      <c r="Z57" s="98">
        <v>572</v>
      </c>
      <c r="AA57" s="98">
        <v>148</v>
      </c>
      <c r="AB57" s="98">
        <v>720</v>
      </c>
      <c r="AC57" s="98">
        <v>2.88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119520</v>
      </c>
      <c r="C58" s="71">
        <v>2464</v>
      </c>
      <c r="D58" s="71">
        <v>121984</v>
      </c>
      <c r="E58" s="71">
        <v>117130</v>
      </c>
      <c r="F58" s="71">
        <v>2415</v>
      </c>
      <c r="G58" s="71">
        <v>119545</v>
      </c>
      <c r="H58" s="71">
        <v>112450</v>
      </c>
      <c r="I58" s="71">
        <v>2370</v>
      </c>
      <c r="J58" s="71">
        <v>114820</v>
      </c>
      <c r="K58" s="75">
        <v>700</v>
      </c>
      <c r="L58" s="75">
        <v>1850</v>
      </c>
      <c r="M58" s="78"/>
      <c r="N58" s="78"/>
      <c r="O58" s="71">
        <v>88840</v>
      </c>
      <c r="P58" s="71">
        <v>83100</v>
      </c>
      <c r="Q58" s="75">
        <v>5740</v>
      </c>
      <c r="R58" s="75">
        <v>9</v>
      </c>
      <c r="S58" s="71">
        <v>0</v>
      </c>
      <c r="T58" s="71">
        <v>0</v>
      </c>
      <c r="U58" s="71">
        <v>0</v>
      </c>
      <c r="V58" s="71">
        <v>82938</v>
      </c>
      <c r="W58" s="71">
        <v>35765</v>
      </c>
      <c r="X58" s="71">
        <v>47173</v>
      </c>
      <c r="Y58" s="98">
        <v>162</v>
      </c>
      <c r="Z58" s="98">
        <v>119501</v>
      </c>
      <c r="AA58" s="98">
        <v>2443</v>
      </c>
      <c r="AB58" s="98">
        <v>121944</v>
      </c>
      <c r="AC58" s="98">
        <v>490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26114</v>
      </c>
      <c r="C59" s="71">
        <v>1290</v>
      </c>
      <c r="D59" s="71">
        <v>27404</v>
      </c>
      <c r="E59" s="71">
        <v>26114</v>
      </c>
      <c r="F59" s="71">
        <v>1290</v>
      </c>
      <c r="G59" s="71">
        <v>27404</v>
      </c>
      <c r="H59" s="71">
        <v>26114</v>
      </c>
      <c r="I59" s="71">
        <v>1290</v>
      </c>
      <c r="J59" s="71">
        <v>27404</v>
      </c>
      <c r="K59" s="75">
        <v>950</v>
      </c>
      <c r="L59" s="75">
        <v>1800</v>
      </c>
      <c r="M59" s="78"/>
      <c r="N59" s="78"/>
      <c r="O59" s="71">
        <v>27799</v>
      </c>
      <c r="P59" s="71">
        <v>27130</v>
      </c>
      <c r="Q59" s="75">
        <v>669</v>
      </c>
      <c r="R59" s="75">
        <v>9</v>
      </c>
      <c r="S59" s="71">
        <v>0</v>
      </c>
      <c r="T59" s="71">
        <v>0</v>
      </c>
      <c r="U59" s="71">
        <v>0</v>
      </c>
      <c r="V59" s="71">
        <v>27130</v>
      </c>
      <c r="W59" s="71">
        <v>12207</v>
      </c>
      <c r="X59" s="71">
        <v>12000</v>
      </c>
      <c r="Y59" s="98">
        <v>0</v>
      </c>
      <c r="Z59" s="98">
        <v>26114</v>
      </c>
      <c r="AA59" s="98">
        <v>1290</v>
      </c>
      <c r="AB59" s="98">
        <v>27404</v>
      </c>
      <c r="AC59" s="98">
        <v>274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1377</v>
      </c>
      <c r="C60" s="71">
        <v>252</v>
      </c>
      <c r="D60" s="71">
        <v>1629</v>
      </c>
      <c r="E60" s="71">
        <v>1377</v>
      </c>
      <c r="F60" s="71">
        <v>252</v>
      </c>
      <c r="G60" s="71">
        <v>1629</v>
      </c>
      <c r="H60" s="71">
        <v>1377</v>
      </c>
      <c r="I60" s="71">
        <v>252</v>
      </c>
      <c r="J60" s="71">
        <v>1629</v>
      </c>
      <c r="K60" s="75">
        <v>300</v>
      </c>
      <c r="L60" s="75">
        <v>1200</v>
      </c>
      <c r="M60" s="78"/>
      <c r="N60" s="78"/>
      <c r="O60" s="71">
        <v>716</v>
      </c>
      <c r="P60" s="71">
        <v>716</v>
      </c>
      <c r="Q60" s="75">
        <v>0</v>
      </c>
      <c r="R60" s="75">
        <v>9</v>
      </c>
      <c r="S60" s="71">
        <v>0</v>
      </c>
      <c r="T60" s="71">
        <v>0</v>
      </c>
      <c r="U60" s="71">
        <v>0</v>
      </c>
      <c r="V60" s="71">
        <v>673</v>
      </c>
      <c r="W60" s="71">
        <v>294</v>
      </c>
      <c r="X60" s="71">
        <v>379</v>
      </c>
      <c r="Y60" s="98">
        <v>43</v>
      </c>
      <c r="Z60" s="98">
        <v>1377</v>
      </c>
      <c r="AA60" s="98">
        <v>252</v>
      </c>
      <c r="AB60" s="98">
        <v>1629</v>
      </c>
      <c r="AC60" s="98">
        <v>6.52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149104</v>
      </c>
      <c r="C61" s="72">
        <v>5398</v>
      </c>
      <c r="D61" s="72">
        <v>154502</v>
      </c>
      <c r="E61" s="72">
        <v>146714</v>
      </c>
      <c r="F61" s="72">
        <v>5349</v>
      </c>
      <c r="G61" s="72">
        <v>152063</v>
      </c>
      <c r="H61" s="72">
        <v>141413</v>
      </c>
      <c r="I61" s="72">
        <v>5304</v>
      </c>
      <c r="J61" s="72">
        <v>146717</v>
      </c>
      <c r="K61" s="76">
        <v>739</v>
      </c>
      <c r="L61" s="76">
        <v>1957</v>
      </c>
      <c r="M61" s="78"/>
      <c r="N61" s="78"/>
      <c r="O61" s="72">
        <v>121821</v>
      </c>
      <c r="P61" s="72">
        <v>114818</v>
      </c>
      <c r="Q61" s="76">
        <v>7003</v>
      </c>
      <c r="R61" s="76">
        <v>9</v>
      </c>
      <c r="S61" s="72">
        <v>1100</v>
      </c>
      <c r="T61" s="72">
        <v>180</v>
      </c>
      <c r="U61" s="72">
        <v>0</v>
      </c>
      <c r="V61" s="72">
        <v>113327</v>
      </c>
      <c r="W61" s="72">
        <f>SUM(W56:W60)</f>
        <v>49346</v>
      </c>
      <c r="X61" s="72">
        <f>SUM(X56:X60)</f>
        <v>61057</v>
      </c>
      <c r="Y61" s="119">
        <v>211</v>
      </c>
      <c r="Z61" s="119">
        <v>149085</v>
      </c>
      <c r="AA61" s="119">
        <v>5177</v>
      </c>
      <c r="AB61" s="119">
        <v>154262</v>
      </c>
      <c r="AC61" s="119">
        <v>787.4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317</v>
      </c>
      <c r="C63" s="71">
        <v>16</v>
      </c>
      <c r="D63" s="71">
        <v>333</v>
      </c>
      <c r="E63" s="71">
        <v>317</v>
      </c>
      <c r="F63" s="71">
        <v>16</v>
      </c>
      <c r="G63" s="71">
        <v>333</v>
      </c>
      <c r="H63" s="71">
        <v>317</v>
      </c>
      <c r="I63" s="71">
        <v>16</v>
      </c>
      <c r="J63" s="71">
        <v>333</v>
      </c>
      <c r="K63" s="75">
        <v>410</v>
      </c>
      <c r="L63" s="75">
        <v>950</v>
      </c>
      <c r="M63" s="78"/>
      <c r="N63" s="78"/>
      <c r="O63" s="71">
        <v>152</v>
      </c>
      <c r="P63" s="71">
        <v>145</v>
      </c>
      <c r="Q63" s="75">
        <v>7</v>
      </c>
      <c r="R63" s="75">
        <v>8</v>
      </c>
      <c r="S63" s="71">
        <v>0</v>
      </c>
      <c r="T63" s="71">
        <v>0</v>
      </c>
      <c r="U63" s="71">
        <v>0</v>
      </c>
      <c r="V63" s="71">
        <v>145</v>
      </c>
      <c r="W63" s="71">
        <v>43</v>
      </c>
      <c r="X63" s="71">
        <v>58</v>
      </c>
      <c r="Y63" s="98">
        <v>0</v>
      </c>
      <c r="Z63" s="98">
        <v>317</v>
      </c>
      <c r="AA63" s="98">
        <v>16</v>
      </c>
      <c r="AB63" s="98">
        <v>333</v>
      </c>
      <c r="AC63" s="98">
        <v>2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18</v>
      </c>
      <c r="C64" s="71">
        <v>0</v>
      </c>
      <c r="D64" s="71">
        <v>18</v>
      </c>
      <c r="E64" s="71">
        <v>18</v>
      </c>
      <c r="F64" s="71">
        <v>0</v>
      </c>
      <c r="G64" s="71">
        <v>18</v>
      </c>
      <c r="H64" s="71">
        <v>18</v>
      </c>
      <c r="I64" s="71">
        <v>0</v>
      </c>
      <c r="J64" s="71">
        <v>18</v>
      </c>
      <c r="K64" s="75">
        <v>560</v>
      </c>
      <c r="L64" s="75">
        <v>0</v>
      </c>
      <c r="M64" s="78"/>
      <c r="N64" s="78"/>
      <c r="O64" s="71">
        <v>12</v>
      </c>
      <c r="P64" s="71">
        <v>10</v>
      </c>
      <c r="Q64" s="75">
        <v>2</v>
      </c>
      <c r="R64" s="75">
        <v>12</v>
      </c>
      <c r="S64" s="71">
        <v>10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18</v>
      </c>
      <c r="AA64" s="98">
        <v>0</v>
      </c>
      <c r="AB64" s="98">
        <v>18</v>
      </c>
      <c r="AC64" s="98">
        <v>0.36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412</v>
      </c>
      <c r="C65" s="71">
        <v>10</v>
      </c>
      <c r="D65" s="71">
        <v>422</v>
      </c>
      <c r="E65" s="71">
        <v>412</v>
      </c>
      <c r="F65" s="71">
        <v>10</v>
      </c>
      <c r="G65" s="71">
        <v>422</v>
      </c>
      <c r="H65" s="71">
        <v>399</v>
      </c>
      <c r="I65" s="71">
        <v>10</v>
      </c>
      <c r="J65" s="71">
        <v>409</v>
      </c>
      <c r="K65" s="75">
        <v>1274</v>
      </c>
      <c r="L65" s="75">
        <v>3300</v>
      </c>
      <c r="M65" s="78"/>
      <c r="N65" s="78"/>
      <c r="O65" s="71">
        <v>610</v>
      </c>
      <c r="P65" s="71">
        <v>541</v>
      </c>
      <c r="Q65" s="75">
        <v>69</v>
      </c>
      <c r="R65" s="75">
        <v>11</v>
      </c>
      <c r="S65" s="71">
        <v>0</v>
      </c>
      <c r="T65" s="71">
        <v>0</v>
      </c>
      <c r="U65" s="71">
        <v>0</v>
      </c>
      <c r="V65" s="71">
        <v>432</v>
      </c>
      <c r="W65" s="71">
        <v>216</v>
      </c>
      <c r="X65" s="71">
        <v>216</v>
      </c>
      <c r="Y65" s="98">
        <v>109</v>
      </c>
      <c r="Z65" s="98">
        <v>412</v>
      </c>
      <c r="AA65" s="98">
        <v>10</v>
      </c>
      <c r="AB65" s="98">
        <v>422</v>
      </c>
      <c r="AC65" s="98">
        <v>4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747</v>
      </c>
      <c r="C66" s="72">
        <v>26</v>
      </c>
      <c r="D66" s="72">
        <v>773</v>
      </c>
      <c r="E66" s="72">
        <v>747</v>
      </c>
      <c r="F66" s="72">
        <v>26</v>
      </c>
      <c r="G66" s="72">
        <v>773</v>
      </c>
      <c r="H66" s="72">
        <v>734</v>
      </c>
      <c r="I66" s="72">
        <v>26</v>
      </c>
      <c r="J66" s="72">
        <v>760</v>
      </c>
      <c r="K66" s="76">
        <v>883</v>
      </c>
      <c r="L66" s="76">
        <v>1854</v>
      </c>
      <c r="M66" s="78"/>
      <c r="N66" s="78"/>
      <c r="O66" s="72">
        <v>774</v>
      </c>
      <c r="P66" s="72">
        <v>696</v>
      </c>
      <c r="Q66" s="76">
        <v>78</v>
      </c>
      <c r="R66" s="76">
        <v>10</v>
      </c>
      <c r="S66" s="72">
        <v>10</v>
      </c>
      <c r="T66" s="72">
        <v>0</v>
      </c>
      <c r="U66" s="72">
        <v>0</v>
      </c>
      <c r="V66" s="72">
        <v>577</v>
      </c>
      <c r="W66" s="72">
        <f>SUM(W63:W65)</f>
        <v>259</v>
      </c>
      <c r="X66" s="72">
        <f>SUM(X63:X65)</f>
        <v>274</v>
      </c>
      <c r="Y66" s="119">
        <v>109</v>
      </c>
      <c r="Z66" s="119">
        <v>747</v>
      </c>
      <c r="AA66" s="119">
        <v>26</v>
      </c>
      <c r="AB66" s="119">
        <v>773</v>
      </c>
      <c r="AC66" s="119">
        <v>6.3599999999999994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137</v>
      </c>
      <c r="C68" s="72">
        <v>185</v>
      </c>
      <c r="D68" s="72">
        <v>322</v>
      </c>
      <c r="E68" s="72">
        <v>137</v>
      </c>
      <c r="F68" s="72">
        <v>185</v>
      </c>
      <c r="G68" s="72">
        <v>322</v>
      </c>
      <c r="H68" s="72">
        <v>45</v>
      </c>
      <c r="I68" s="72">
        <v>120</v>
      </c>
      <c r="J68" s="72">
        <v>165</v>
      </c>
      <c r="K68" s="76">
        <v>300</v>
      </c>
      <c r="L68" s="76">
        <v>2500</v>
      </c>
      <c r="M68" s="78"/>
      <c r="N68" s="78"/>
      <c r="O68" s="72">
        <v>320</v>
      </c>
      <c r="P68" s="72">
        <v>314</v>
      </c>
      <c r="Q68" s="76">
        <v>6</v>
      </c>
      <c r="R68" s="76">
        <v>9.5</v>
      </c>
      <c r="S68" s="72">
        <v>0</v>
      </c>
      <c r="T68" s="72">
        <v>0</v>
      </c>
      <c r="U68" s="72">
        <v>0</v>
      </c>
      <c r="V68" s="72">
        <v>305</v>
      </c>
      <c r="W68" s="72">
        <v>137</v>
      </c>
      <c r="X68" s="72">
        <v>168</v>
      </c>
      <c r="Y68" s="119">
        <v>9</v>
      </c>
      <c r="Z68" s="119">
        <v>137</v>
      </c>
      <c r="AA68" s="119">
        <v>185</v>
      </c>
      <c r="AB68" s="119">
        <v>322</v>
      </c>
      <c r="AC68" s="119">
        <v>2.58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7697</v>
      </c>
      <c r="C70" s="71">
        <v>2104</v>
      </c>
      <c r="D70" s="71">
        <v>9801</v>
      </c>
      <c r="E70" s="71">
        <v>7697</v>
      </c>
      <c r="F70" s="71">
        <v>2104</v>
      </c>
      <c r="G70" s="71">
        <v>9801</v>
      </c>
      <c r="H70" s="71">
        <v>3756</v>
      </c>
      <c r="I70" s="71">
        <v>1342</v>
      </c>
      <c r="J70" s="71">
        <v>5098</v>
      </c>
      <c r="K70" s="75">
        <v>620</v>
      </c>
      <c r="L70" s="75">
        <v>1549</v>
      </c>
      <c r="M70" s="78"/>
      <c r="N70" s="78"/>
      <c r="O70" s="71">
        <v>4917</v>
      </c>
      <c r="P70" s="71">
        <v>4407</v>
      </c>
      <c r="Q70" s="79"/>
      <c r="R70" s="75">
        <v>9</v>
      </c>
      <c r="S70" s="71">
        <v>0</v>
      </c>
      <c r="T70" s="71">
        <v>0</v>
      </c>
      <c r="U70" s="71">
        <v>220</v>
      </c>
      <c r="V70" s="71">
        <v>4187</v>
      </c>
      <c r="W70" s="71">
        <v>1675</v>
      </c>
      <c r="X70" s="71">
        <v>2512</v>
      </c>
      <c r="Y70" s="98">
        <v>0</v>
      </c>
      <c r="Z70" s="98">
        <v>7697</v>
      </c>
      <c r="AA70" s="98">
        <v>2104</v>
      </c>
      <c r="AB70" s="98">
        <v>9801</v>
      </c>
      <c r="AC70" s="98">
        <v>78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64</v>
      </c>
      <c r="C71" s="71">
        <v>819</v>
      </c>
      <c r="D71" s="71">
        <v>883</v>
      </c>
      <c r="E71" s="71">
        <v>64</v>
      </c>
      <c r="F71" s="71">
        <v>819</v>
      </c>
      <c r="G71" s="71">
        <v>883</v>
      </c>
      <c r="H71" s="71">
        <v>53</v>
      </c>
      <c r="I71" s="71">
        <v>756</v>
      </c>
      <c r="J71" s="71">
        <v>809</v>
      </c>
      <c r="K71" s="75">
        <v>520</v>
      </c>
      <c r="L71" s="75">
        <v>1298</v>
      </c>
      <c r="M71" s="78"/>
      <c r="N71" s="78"/>
      <c r="O71" s="71">
        <v>1090</v>
      </c>
      <c r="P71" s="71">
        <v>1009</v>
      </c>
      <c r="Q71" s="75">
        <v>81</v>
      </c>
      <c r="R71" s="75">
        <v>9</v>
      </c>
      <c r="S71" s="71">
        <v>0</v>
      </c>
      <c r="T71" s="71">
        <v>0</v>
      </c>
      <c r="U71" s="71">
        <v>50</v>
      </c>
      <c r="V71" s="71">
        <v>959</v>
      </c>
      <c r="W71" s="71">
        <v>384</v>
      </c>
      <c r="X71" s="71">
        <v>575</v>
      </c>
      <c r="Y71" s="98">
        <v>0</v>
      </c>
      <c r="Z71" s="98">
        <v>64</v>
      </c>
      <c r="AA71" s="98">
        <v>819</v>
      </c>
      <c r="AB71" s="98">
        <v>883</v>
      </c>
      <c r="AC71" s="98">
        <v>7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7761</v>
      </c>
      <c r="C72" s="72">
        <v>2923</v>
      </c>
      <c r="D72" s="72">
        <v>10684</v>
      </c>
      <c r="E72" s="72">
        <v>7761</v>
      </c>
      <c r="F72" s="72">
        <v>2923</v>
      </c>
      <c r="G72" s="72">
        <v>10684</v>
      </c>
      <c r="H72" s="72">
        <v>3809</v>
      </c>
      <c r="I72" s="72">
        <v>2098</v>
      </c>
      <c r="J72" s="72">
        <v>5907</v>
      </c>
      <c r="K72" s="76">
        <v>619</v>
      </c>
      <c r="L72" s="76">
        <v>1459</v>
      </c>
      <c r="M72" s="78"/>
      <c r="N72" s="78"/>
      <c r="O72" s="72">
        <v>6007</v>
      </c>
      <c r="P72" s="72">
        <v>5416</v>
      </c>
      <c r="Q72" s="76">
        <v>81</v>
      </c>
      <c r="R72" s="76">
        <v>9</v>
      </c>
      <c r="S72" s="72">
        <v>0</v>
      </c>
      <c r="T72" s="72">
        <v>0</v>
      </c>
      <c r="U72" s="72">
        <v>270</v>
      </c>
      <c r="V72" s="72">
        <v>5146</v>
      </c>
      <c r="W72" s="72">
        <f>SUM(W70:W71)</f>
        <v>2059</v>
      </c>
      <c r="X72" s="72">
        <f>SUM(X70:X71)</f>
        <v>3087</v>
      </c>
      <c r="Y72" s="119">
        <v>0</v>
      </c>
      <c r="Z72" s="119">
        <v>7761</v>
      </c>
      <c r="AA72" s="119">
        <v>2923</v>
      </c>
      <c r="AB72" s="119">
        <v>10684</v>
      </c>
      <c r="AC72" s="119">
        <v>85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44</v>
      </c>
      <c r="C74" s="71">
        <v>0</v>
      </c>
      <c r="D74" s="71">
        <v>44</v>
      </c>
      <c r="E74" s="71">
        <v>44</v>
      </c>
      <c r="F74" s="71">
        <v>0</v>
      </c>
      <c r="G74" s="71">
        <v>44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44</v>
      </c>
      <c r="AA74" s="98">
        <v>0</v>
      </c>
      <c r="AB74" s="98">
        <v>44</v>
      </c>
      <c r="AC74" s="98">
        <v>7.04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52445</v>
      </c>
      <c r="C75" s="71">
        <v>5055</v>
      </c>
      <c r="D75" s="71">
        <v>57500</v>
      </c>
      <c r="E75" s="71">
        <v>52445</v>
      </c>
      <c r="F75" s="71">
        <v>5055</v>
      </c>
      <c r="G75" s="71">
        <v>57500</v>
      </c>
      <c r="H75" s="71">
        <v>52445</v>
      </c>
      <c r="I75" s="71">
        <v>5055</v>
      </c>
      <c r="J75" s="71">
        <v>57500</v>
      </c>
      <c r="K75" s="75">
        <v>790</v>
      </c>
      <c r="L75" s="75">
        <v>1550</v>
      </c>
      <c r="M75" s="78"/>
      <c r="N75" s="78"/>
      <c r="O75" s="71">
        <v>49267</v>
      </c>
      <c r="P75" s="71">
        <v>49267</v>
      </c>
      <c r="Q75" s="75">
        <v>0</v>
      </c>
      <c r="R75" s="75">
        <v>9</v>
      </c>
      <c r="S75" s="71">
        <v>0</v>
      </c>
      <c r="T75" s="71">
        <v>0</v>
      </c>
      <c r="U75" s="71">
        <v>0</v>
      </c>
      <c r="V75" s="71">
        <v>49267</v>
      </c>
      <c r="W75" s="71">
        <v>25230</v>
      </c>
      <c r="X75" s="71">
        <v>24032</v>
      </c>
      <c r="Y75" s="98">
        <v>0</v>
      </c>
      <c r="Z75" s="98">
        <v>52445</v>
      </c>
      <c r="AA75" s="98">
        <v>5055</v>
      </c>
      <c r="AB75" s="98">
        <v>57500</v>
      </c>
      <c r="AC75" s="98">
        <v>45.21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21203</v>
      </c>
      <c r="C76" s="71">
        <v>4233</v>
      </c>
      <c r="D76" s="71">
        <v>25436</v>
      </c>
      <c r="E76" s="71">
        <v>21203</v>
      </c>
      <c r="F76" s="71">
        <v>4233</v>
      </c>
      <c r="G76" s="71">
        <v>25436</v>
      </c>
      <c r="H76" s="71">
        <v>21203</v>
      </c>
      <c r="I76" s="71">
        <v>4233</v>
      </c>
      <c r="J76" s="71">
        <v>25436</v>
      </c>
      <c r="K76" s="75">
        <v>600</v>
      </c>
      <c r="L76" s="75">
        <v>1500</v>
      </c>
      <c r="M76" s="78"/>
      <c r="N76" s="78"/>
      <c r="O76" s="71">
        <v>19071</v>
      </c>
      <c r="P76" s="71">
        <v>19071</v>
      </c>
      <c r="Q76" s="75">
        <v>0</v>
      </c>
      <c r="R76" s="75">
        <v>9</v>
      </c>
      <c r="S76" s="71">
        <v>0</v>
      </c>
      <c r="T76" s="71">
        <v>0</v>
      </c>
      <c r="U76" s="71">
        <v>0</v>
      </c>
      <c r="V76" s="71">
        <v>19071</v>
      </c>
      <c r="W76" s="71">
        <v>8391</v>
      </c>
      <c r="X76" s="71">
        <v>8391</v>
      </c>
      <c r="Y76" s="98">
        <v>0</v>
      </c>
      <c r="Z76" s="98">
        <v>21203</v>
      </c>
      <c r="AA76" s="98">
        <v>4233</v>
      </c>
      <c r="AB76" s="98">
        <v>25436</v>
      </c>
      <c r="AC76" s="98">
        <v>20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688</v>
      </c>
      <c r="C77" s="71">
        <v>187</v>
      </c>
      <c r="D77" s="71">
        <v>875</v>
      </c>
      <c r="E77" s="71">
        <v>688</v>
      </c>
      <c r="F77" s="71">
        <v>187</v>
      </c>
      <c r="G77" s="71">
        <v>875</v>
      </c>
      <c r="H77" s="71">
        <v>516</v>
      </c>
      <c r="I77" s="71">
        <v>178</v>
      </c>
      <c r="J77" s="71">
        <v>694</v>
      </c>
      <c r="K77" s="75">
        <v>382</v>
      </c>
      <c r="L77" s="75">
        <v>946</v>
      </c>
      <c r="M77" s="78"/>
      <c r="N77" s="78"/>
      <c r="O77" s="71">
        <v>376</v>
      </c>
      <c r="P77" s="71">
        <v>366</v>
      </c>
      <c r="Q77" s="75">
        <v>10</v>
      </c>
      <c r="R77" s="75">
        <v>9</v>
      </c>
      <c r="S77" s="71">
        <v>0</v>
      </c>
      <c r="T77" s="71">
        <v>0</v>
      </c>
      <c r="U77" s="71">
        <v>0</v>
      </c>
      <c r="V77" s="71">
        <v>366</v>
      </c>
      <c r="W77" s="71">
        <v>154</v>
      </c>
      <c r="X77" s="71">
        <v>154</v>
      </c>
      <c r="Y77" s="98">
        <v>0</v>
      </c>
      <c r="Z77" s="98">
        <v>688</v>
      </c>
      <c r="AA77" s="98">
        <v>187</v>
      </c>
      <c r="AB77" s="98">
        <v>875</v>
      </c>
      <c r="AC77" s="98">
        <v>5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13975</v>
      </c>
      <c r="C78" s="71">
        <v>850</v>
      </c>
      <c r="D78" s="71">
        <v>14825</v>
      </c>
      <c r="E78" s="71">
        <v>12675</v>
      </c>
      <c r="F78" s="71">
        <v>850</v>
      </c>
      <c r="G78" s="71">
        <v>13525</v>
      </c>
      <c r="H78" s="71">
        <v>12575</v>
      </c>
      <c r="I78" s="71">
        <v>850</v>
      </c>
      <c r="J78" s="71">
        <v>13425</v>
      </c>
      <c r="K78" s="75">
        <v>1085</v>
      </c>
      <c r="L78" s="75">
        <v>1595</v>
      </c>
      <c r="M78" s="78"/>
      <c r="N78" s="78"/>
      <c r="O78" s="71">
        <v>15000</v>
      </c>
      <c r="P78" s="71">
        <v>15000</v>
      </c>
      <c r="Q78" s="75">
        <v>0</v>
      </c>
      <c r="R78" s="75">
        <v>9</v>
      </c>
      <c r="S78" s="71">
        <v>0</v>
      </c>
      <c r="T78" s="71">
        <v>0</v>
      </c>
      <c r="U78" s="71">
        <v>0</v>
      </c>
      <c r="V78" s="71">
        <v>15000</v>
      </c>
      <c r="W78" s="71">
        <v>6750</v>
      </c>
      <c r="X78" s="71">
        <v>6750</v>
      </c>
      <c r="Y78" s="98">
        <v>0</v>
      </c>
      <c r="Z78" s="98">
        <v>13975</v>
      </c>
      <c r="AA78" s="98">
        <v>850</v>
      </c>
      <c r="AB78" s="98">
        <v>14825</v>
      </c>
      <c r="AC78" s="98">
        <v>80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159</v>
      </c>
      <c r="C79" s="71">
        <v>289</v>
      </c>
      <c r="D79" s="71">
        <v>448</v>
      </c>
      <c r="E79" s="71">
        <v>95</v>
      </c>
      <c r="F79" s="71">
        <v>260</v>
      </c>
      <c r="G79" s="71">
        <v>355</v>
      </c>
      <c r="H79" s="71">
        <v>95</v>
      </c>
      <c r="I79" s="71">
        <v>260</v>
      </c>
      <c r="J79" s="71">
        <v>355</v>
      </c>
      <c r="K79" s="75">
        <v>240</v>
      </c>
      <c r="L79" s="75">
        <v>900</v>
      </c>
      <c r="M79" s="78"/>
      <c r="N79" s="78"/>
      <c r="O79" s="71">
        <v>257</v>
      </c>
      <c r="P79" s="71">
        <v>257</v>
      </c>
      <c r="Q79" s="75">
        <v>0</v>
      </c>
      <c r="R79" s="75">
        <v>9</v>
      </c>
      <c r="S79" s="71">
        <v>0</v>
      </c>
      <c r="T79" s="71">
        <v>0</v>
      </c>
      <c r="U79" s="71">
        <v>0</v>
      </c>
      <c r="V79" s="71">
        <v>257</v>
      </c>
      <c r="W79" s="71">
        <v>92</v>
      </c>
      <c r="X79" s="71">
        <v>92</v>
      </c>
      <c r="Y79" s="98">
        <v>0</v>
      </c>
      <c r="Z79" s="98">
        <v>159</v>
      </c>
      <c r="AA79" s="98">
        <v>289</v>
      </c>
      <c r="AB79" s="98">
        <v>448</v>
      </c>
      <c r="AC79" s="98">
        <v>4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1075</v>
      </c>
      <c r="C80" s="71">
        <v>297</v>
      </c>
      <c r="D80" s="71">
        <v>1372</v>
      </c>
      <c r="E80" s="71">
        <v>1075</v>
      </c>
      <c r="F80" s="71">
        <v>297</v>
      </c>
      <c r="G80" s="71">
        <v>1372</v>
      </c>
      <c r="H80" s="71">
        <v>1075</v>
      </c>
      <c r="I80" s="71">
        <v>297</v>
      </c>
      <c r="J80" s="71">
        <v>1372</v>
      </c>
      <c r="K80" s="75">
        <v>800</v>
      </c>
      <c r="L80" s="75">
        <v>1800</v>
      </c>
      <c r="M80" s="78"/>
      <c r="N80" s="78"/>
      <c r="O80" s="71">
        <v>1395</v>
      </c>
      <c r="P80" s="71">
        <v>1395</v>
      </c>
      <c r="Q80" s="75">
        <v>0</v>
      </c>
      <c r="R80" s="75">
        <v>9</v>
      </c>
      <c r="S80" s="71">
        <v>0</v>
      </c>
      <c r="T80" s="71">
        <v>0</v>
      </c>
      <c r="U80" s="71">
        <v>0</v>
      </c>
      <c r="V80" s="71">
        <v>1395</v>
      </c>
      <c r="W80" s="71">
        <v>558</v>
      </c>
      <c r="X80" s="71">
        <v>558</v>
      </c>
      <c r="Y80" s="98">
        <v>0</v>
      </c>
      <c r="Z80" s="98">
        <v>1075</v>
      </c>
      <c r="AA80" s="98">
        <v>297</v>
      </c>
      <c r="AB80" s="98">
        <v>1372</v>
      </c>
      <c r="AC80" s="98">
        <v>6.86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86740</v>
      </c>
      <c r="C81" s="71">
        <v>17470</v>
      </c>
      <c r="D81" s="71">
        <v>104210</v>
      </c>
      <c r="E81" s="71">
        <v>86740</v>
      </c>
      <c r="F81" s="71">
        <v>17470</v>
      </c>
      <c r="G81" s="71">
        <v>104210</v>
      </c>
      <c r="H81" s="71">
        <v>85818</v>
      </c>
      <c r="I81" s="71">
        <v>17427</v>
      </c>
      <c r="J81" s="71">
        <v>103245</v>
      </c>
      <c r="K81" s="75">
        <v>800</v>
      </c>
      <c r="L81" s="75">
        <v>1500</v>
      </c>
      <c r="M81" s="78"/>
      <c r="N81" s="78"/>
      <c r="O81" s="71">
        <v>94795</v>
      </c>
      <c r="P81" s="71">
        <v>94795</v>
      </c>
      <c r="Q81" s="75">
        <v>0</v>
      </c>
      <c r="R81" s="75">
        <v>10</v>
      </c>
      <c r="S81" s="71">
        <v>0</v>
      </c>
      <c r="T81" s="71">
        <v>0</v>
      </c>
      <c r="U81" s="71">
        <v>0</v>
      </c>
      <c r="V81" s="71">
        <v>94795</v>
      </c>
      <c r="W81" s="71">
        <v>37918</v>
      </c>
      <c r="X81" s="71">
        <v>42658</v>
      </c>
      <c r="Y81" s="98">
        <v>0</v>
      </c>
      <c r="Z81" s="98">
        <v>86740</v>
      </c>
      <c r="AA81" s="98">
        <v>17470</v>
      </c>
      <c r="AB81" s="98">
        <v>104210</v>
      </c>
      <c r="AC81" s="98">
        <v>142.1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176329</v>
      </c>
      <c r="C82" s="72">
        <v>28381</v>
      </c>
      <c r="D82" s="72">
        <v>204710</v>
      </c>
      <c r="E82" s="72">
        <v>174965</v>
      </c>
      <c r="F82" s="72">
        <v>28352</v>
      </c>
      <c r="G82" s="72">
        <v>203317</v>
      </c>
      <c r="H82" s="72">
        <v>173727</v>
      </c>
      <c r="I82" s="72">
        <v>28300</v>
      </c>
      <c r="J82" s="72">
        <v>202027</v>
      </c>
      <c r="K82" s="76">
        <v>792</v>
      </c>
      <c r="L82" s="76">
        <v>1506</v>
      </c>
      <c r="M82" s="78"/>
      <c r="N82" s="78"/>
      <c r="O82" s="72">
        <v>180161</v>
      </c>
      <c r="P82" s="72">
        <v>180151</v>
      </c>
      <c r="Q82" s="76">
        <v>10</v>
      </c>
      <c r="R82" s="76">
        <v>10</v>
      </c>
      <c r="S82" s="72">
        <v>0</v>
      </c>
      <c r="T82" s="72">
        <v>0</v>
      </c>
      <c r="U82" s="72">
        <v>0</v>
      </c>
      <c r="V82" s="72">
        <v>180151</v>
      </c>
      <c r="W82" s="72">
        <v>79093</v>
      </c>
      <c r="X82" s="72">
        <v>82365</v>
      </c>
      <c r="Y82" s="119">
        <v>0</v>
      </c>
      <c r="Z82" s="119">
        <v>176329</v>
      </c>
      <c r="AA82" s="119">
        <v>28381</v>
      </c>
      <c r="AB82" s="119">
        <v>204710</v>
      </c>
      <c r="AC82" s="119">
        <v>310.21000000000004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684457</v>
      </c>
      <c r="C88" s="72">
        <v>97256</v>
      </c>
      <c r="D88" s="72">
        <v>781713</v>
      </c>
      <c r="E88" s="72">
        <v>676709</v>
      </c>
      <c r="F88" s="72">
        <v>97090</v>
      </c>
      <c r="G88" s="72">
        <v>773799</v>
      </c>
      <c r="H88" s="72">
        <v>666102</v>
      </c>
      <c r="I88" s="72">
        <v>96083</v>
      </c>
      <c r="J88" s="72">
        <v>762185</v>
      </c>
      <c r="K88" s="76">
        <v>930</v>
      </c>
      <c r="L88" s="76">
        <v>2299</v>
      </c>
      <c r="M88" s="78"/>
      <c r="N88" s="78"/>
      <c r="O88" s="72">
        <v>850168</v>
      </c>
      <c r="P88" s="72">
        <v>840168</v>
      </c>
      <c r="Q88" s="76">
        <v>9490</v>
      </c>
      <c r="R88" s="76">
        <v>9</v>
      </c>
      <c r="S88" s="72">
        <v>3764</v>
      </c>
      <c r="T88" s="72">
        <v>180</v>
      </c>
      <c r="U88" s="118">
        <v>399</v>
      </c>
      <c r="V88" s="118">
        <v>832434</v>
      </c>
      <c r="W88" s="118">
        <v>343724</v>
      </c>
      <c r="X88" s="72">
        <v>441094</v>
      </c>
      <c r="Y88" s="119">
        <v>3391</v>
      </c>
      <c r="Z88" s="119">
        <v>681957</v>
      </c>
      <c r="AA88" s="119">
        <v>90692</v>
      </c>
      <c r="AB88" s="119">
        <v>772649</v>
      </c>
      <c r="AC88" s="119">
        <v>3857.7200000000003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800E2107-A1E7-4F0D-A9B6-E31A4789748E}"/>
    <dataValidation type="whole" operator="greaterThanOrEqual" allowBlank="1" showInputMessage="1" sqref="S5 S8:X8" xr:uid="{B519896F-DA55-467A-84EE-0533F2E5BEE6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537CE-531C-40FD-8B1A-CC2917F2567A}">
  <sheetPr codeName="Hoja150">
    <pageSetUpPr fitToPage="1"/>
  </sheetPr>
  <dimension ref="A1:I21"/>
  <sheetViews>
    <sheetView showGridLines="0" zoomScaleNormal="100" workbookViewId="0">
      <selection activeCell="J15" sqref="J14:J15"/>
    </sheetView>
  </sheetViews>
  <sheetFormatPr baseColWidth="10" defaultColWidth="35.42578125" defaultRowHeight="15"/>
  <cols>
    <col min="1" max="1" width="5.5703125" customWidth="1"/>
    <col min="2" max="2" width="22.7109375" customWidth="1"/>
    <col min="3" max="3" width="25.42578125" customWidth="1"/>
    <col min="4" max="4" width="16" customWidth="1"/>
    <col min="5" max="5" width="25.7109375" customWidth="1"/>
    <col min="6" max="6" width="22.7109375" customWidth="1"/>
    <col min="7" max="7" width="20.140625" customWidth="1"/>
    <col min="8" max="8" width="3.140625" customWidth="1"/>
    <col min="9" max="9" width="10.28515625" customWidth="1"/>
  </cols>
  <sheetData>
    <row r="1" spans="1:9" ht="5.0999999999999996" customHeight="1">
      <c r="B1" s="60"/>
      <c r="C1" s="60"/>
      <c r="D1" s="60"/>
      <c r="E1" s="60"/>
      <c r="F1" s="60"/>
      <c r="G1" s="60"/>
      <c r="H1" s="60"/>
      <c r="I1" s="60"/>
    </row>
    <row r="2" spans="1:9" s="13" customFormat="1" ht="20.100000000000001" customHeight="1">
      <c r="B2" s="222" t="s">
        <v>242</v>
      </c>
      <c r="C2" s="222"/>
      <c r="D2" s="222"/>
      <c r="E2" s="222"/>
      <c r="F2" s="222"/>
      <c r="G2" s="222"/>
      <c r="H2" s="102"/>
      <c r="I2" s="102"/>
    </row>
    <row r="3" spans="1:9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</row>
    <row r="4" spans="1:9" s="14" customFormat="1" ht="25.35" customHeight="1">
      <c r="A4" s="241"/>
      <c r="B4" s="226" t="s">
        <v>286</v>
      </c>
      <c r="C4" s="226"/>
      <c r="D4" s="226"/>
      <c r="E4" s="226"/>
      <c r="F4" s="226"/>
      <c r="G4" s="226"/>
      <c r="H4" s="242"/>
      <c r="I4" s="241"/>
    </row>
    <row r="5" spans="1:9" s="14" customFormat="1" ht="24.6" customHeight="1">
      <c r="A5" s="241"/>
      <c r="B5" s="243"/>
      <c r="C5" s="243"/>
      <c r="D5" s="243"/>
      <c r="E5" s="243"/>
      <c r="F5" s="243"/>
      <c r="G5" s="243"/>
      <c r="H5" s="242"/>
      <c r="I5" s="241"/>
    </row>
    <row r="6" spans="1:9" s="14" customFormat="1" ht="24.6" customHeight="1">
      <c r="A6" s="241"/>
      <c r="B6" s="243"/>
      <c r="C6" s="243"/>
      <c r="D6" s="243"/>
      <c r="E6" s="243"/>
      <c r="F6" s="243"/>
      <c r="G6" s="243"/>
      <c r="H6" s="242"/>
      <c r="I6" s="241"/>
    </row>
    <row r="7" spans="1:9" s="14" customFormat="1" ht="24.6" customHeight="1">
      <c r="A7" s="241"/>
      <c r="B7" s="243"/>
      <c r="C7" s="243"/>
      <c r="D7" s="243"/>
      <c r="E7" s="243"/>
      <c r="F7" s="243"/>
      <c r="G7" s="243"/>
      <c r="H7" s="242"/>
      <c r="I7" s="241"/>
    </row>
    <row r="8" spans="1:9" s="14" customFormat="1" ht="23.85" customHeight="1">
      <c r="A8" s="241"/>
      <c r="B8" s="232" t="s">
        <v>190</v>
      </c>
      <c r="C8" s="233" t="s">
        <v>96</v>
      </c>
      <c r="D8" s="233" t="s">
        <v>201</v>
      </c>
      <c r="E8" s="233" t="s">
        <v>202</v>
      </c>
      <c r="F8" s="176" t="s">
        <v>228</v>
      </c>
      <c r="G8" s="233" t="s">
        <v>287</v>
      </c>
      <c r="H8" s="244"/>
      <c r="I8" s="241"/>
    </row>
    <row r="9" spans="1:9" ht="23.85" customHeight="1">
      <c r="A9" s="245"/>
      <c r="B9" s="232"/>
      <c r="C9" s="233"/>
      <c r="D9" s="233"/>
      <c r="E9" s="233"/>
      <c r="F9" s="176"/>
      <c r="G9" s="233"/>
      <c r="H9" s="246"/>
      <c r="I9" s="245"/>
    </row>
    <row r="10" spans="1:9" ht="24.6" customHeight="1">
      <c r="A10" s="245"/>
      <c r="B10" s="232"/>
      <c r="C10" s="172" t="s">
        <v>216</v>
      </c>
      <c r="D10" s="171" t="s">
        <v>231</v>
      </c>
      <c r="E10" s="172" t="s">
        <v>232</v>
      </c>
      <c r="F10" s="172" t="s">
        <v>233</v>
      </c>
      <c r="G10" s="172" t="s">
        <v>234</v>
      </c>
      <c r="H10" s="246"/>
      <c r="I10" s="245"/>
    </row>
    <row r="11" spans="1:9" ht="23.85" customHeight="1">
      <c r="A11" s="245"/>
      <c r="B11" s="247">
        <v>2013</v>
      </c>
      <c r="C11" s="248">
        <v>865.56399999999996</v>
      </c>
      <c r="D11" s="248">
        <v>11.993001095239634</v>
      </c>
      <c r="E11" s="248">
        <v>1038.0709999999999</v>
      </c>
      <c r="F11" s="248">
        <v>33.97</v>
      </c>
      <c r="G11" s="249">
        <v>352632.71869999997</v>
      </c>
      <c r="H11" s="250"/>
      <c r="I11" s="245"/>
    </row>
    <row r="12" spans="1:9" ht="23.85" customHeight="1">
      <c r="A12" s="245"/>
      <c r="B12" s="247">
        <v>2014</v>
      </c>
      <c r="C12" s="248">
        <v>783.42499999999995</v>
      </c>
      <c r="D12" s="248">
        <v>12.16435523502569</v>
      </c>
      <c r="E12" s="248">
        <v>952.98599999999999</v>
      </c>
      <c r="F12" s="248">
        <v>30.7</v>
      </c>
      <c r="G12" s="249">
        <v>292566.70199999999</v>
      </c>
      <c r="H12" s="246"/>
      <c r="I12" s="245"/>
    </row>
    <row r="13" spans="1:9" ht="23.85" customHeight="1">
      <c r="A13" s="245"/>
      <c r="B13" s="247">
        <v>2015</v>
      </c>
      <c r="C13" s="248">
        <v>738.851</v>
      </c>
      <c r="D13" s="248">
        <v>10.41</v>
      </c>
      <c r="E13" s="248">
        <v>769.19500000000005</v>
      </c>
      <c r="F13" s="248">
        <v>36.4</v>
      </c>
      <c r="G13" s="249">
        <v>280295</v>
      </c>
      <c r="H13" s="246"/>
      <c r="I13" s="245"/>
    </row>
    <row r="14" spans="1:9" ht="23.85" customHeight="1">
      <c r="A14" s="245"/>
      <c r="B14" s="247">
        <v>2016</v>
      </c>
      <c r="C14" s="248">
        <v>717.67200000000003</v>
      </c>
      <c r="D14" s="248">
        <v>10.327790795964004</v>
      </c>
      <c r="E14" s="248">
        <v>772.18</v>
      </c>
      <c r="F14" s="248">
        <v>34.799999999999997</v>
      </c>
      <c r="G14" s="249">
        <v>268873</v>
      </c>
      <c r="H14" s="246"/>
      <c r="I14" s="245"/>
    </row>
    <row r="15" spans="1:9" ht="23.85" customHeight="1">
      <c r="A15" s="245"/>
      <c r="B15" s="247">
        <v>2017</v>
      </c>
      <c r="C15" s="248">
        <v>724.62900000000002</v>
      </c>
      <c r="D15" s="248">
        <v>11.616151161490915</v>
      </c>
      <c r="E15" s="248">
        <v>841.74</v>
      </c>
      <c r="F15" s="248">
        <v>32.93</v>
      </c>
      <c r="G15" s="249">
        <v>277184.98200000002</v>
      </c>
      <c r="H15" s="246"/>
      <c r="I15" s="245"/>
    </row>
    <row r="16" spans="1:9" ht="23.85" customHeight="1">
      <c r="A16" s="245"/>
      <c r="B16" s="247">
        <v>2018</v>
      </c>
      <c r="C16" s="248">
        <v>691.27599999999995</v>
      </c>
      <c r="D16" s="248">
        <v>13.747707138682667</v>
      </c>
      <c r="E16" s="248">
        <v>950.346</v>
      </c>
      <c r="F16" s="248">
        <v>30.63</v>
      </c>
      <c r="G16" s="249">
        <v>291090.97979999997</v>
      </c>
      <c r="H16" s="246"/>
      <c r="I16" s="245"/>
    </row>
    <row r="17" spans="1:9" ht="23.85" customHeight="1">
      <c r="A17" s="245"/>
      <c r="B17" s="247">
        <v>2019</v>
      </c>
      <c r="C17" s="248">
        <v>701.76800000000003</v>
      </c>
      <c r="D17" s="248">
        <v>11.02625084073369</v>
      </c>
      <c r="E17" s="248">
        <v>773.78700000000003</v>
      </c>
      <c r="F17" s="248">
        <v>31.57</v>
      </c>
      <c r="G17" s="249">
        <v>244284.55590000001</v>
      </c>
      <c r="H17" s="246"/>
      <c r="I17" s="245"/>
    </row>
    <row r="18" spans="1:9" ht="23.85" customHeight="1">
      <c r="A18" s="245"/>
      <c r="B18" s="247">
        <v>2020</v>
      </c>
      <c r="C18" s="248">
        <v>650.05399999999997</v>
      </c>
      <c r="D18" s="248">
        <v>13.5849329</v>
      </c>
      <c r="E18" s="248">
        <v>883.09400000000005</v>
      </c>
      <c r="F18" s="248">
        <v>33.6</v>
      </c>
      <c r="G18" s="249">
        <v>296719.58400000003</v>
      </c>
      <c r="H18" s="246"/>
      <c r="I18" s="245"/>
    </row>
    <row r="19" spans="1:9" ht="23.85" customHeight="1">
      <c r="A19" s="245"/>
      <c r="B19" s="247">
        <v>2021</v>
      </c>
      <c r="C19" s="248">
        <v>631.15700000000004</v>
      </c>
      <c r="D19" s="248">
        <v>12.041298757678359</v>
      </c>
      <c r="E19" s="248">
        <v>759.995</v>
      </c>
      <c r="F19" s="248">
        <v>50.93</v>
      </c>
      <c r="G19" s="249">
        <v>387065.4535</v>
      </c>
      <c r="H19" s="246"/>
      <c r="I19" s="245"/>
    </row>
    <row r="20" spans="1:9" ht="23.85" customHeight="1">
      <c r="A20" s="245"/>
      <c r="B20" s="247">
        <v>2022</v>
      </c>
      <c r="C20" s="248">
        <v>876.67100000000005</v>
      </c>
      <c r="D20" s="248">
        <v>9.3563149687853233</v>
      </c>
      <c r="E20" s="248">
        <v>820.24099999999999</v>
      </c>
      <c r="F20" s="248">
        <v>65.61</v>
      </c>
      <c r="G20" s="249">
        <v>538160.12009999994</v>
      </c>
      <c r="H20" s="246"/>
      <c r="I20" s="245"/>
    </row>
    <row r="21" spans="1:9" ht="23.25" customHeight="1">
      <c r="A21" s="245"/>
      <c r="B21" s="247">
        <v>2023</v>
      </c>
      <c r="C21" s="248">
        <v>762.18499999999995</v>
      </c>
      <c r="D21" s="248">
        <v>11.023150547439272</v>
      </c>
      <c r="E21" s="248">
        <v>840.16800000000001</v>
      </c>
      <c r="F21" s="248">
        <v>42.52</v>
      </c>
      <c r="G21" s="249">
        <v>357239.43360000005</v>
      </c>
      <c r="H21" s="246"/>
      <c r="I21" s="245"/>
    </row>
  </sheetData>
  <mergeCells count="8"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 verticalCentered="1"/>
  <pageMargins left="0.39370078740157477" right="0.39370078740157477" top="0.39370078740157477" bottom="0.39370078740157477" header="0.3" footer="0.3"/>
  <pageSetup paperSize="9" scale="61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59C9D-7317-4D33-BE9D-D696109575D7}">
  <sheetPr codeName="Hoja151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288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7</v>
      </c>
      <c r="C26" s="72">
        <v>5</v>
      </c>
      <c r="D26" s="72">
        <v>12</v>
      </c>
      <c r="E26" s="72">
        <v>7</v>
      </c>
      <c r="F26" s="72">
        <v>0</v>
      </c>
      <c r="G26" s="72">
        <v>7</v>
      </c>
      <c r="H26" s="72">
        <v>7</v>
      </c>
      <c r="I26" s="72">
        <v>0</v>
      </c>
      <c r="J26" s="72">
        <v>7</v>
      </c>
      <c r="K26" s="76">
        <v>920</v>
      </c>
      <c r="L26" s="76">
        <v>0</v>
      </c>
      <c r="M26" s="78"/>
      <c r="N26" s="78"/>
      <c r="O26" s="72">
        <v>6</v>
      </c>
      <c r="P26" s="72">
        <v>6</v>
      </c>
      <c r="Q26" s="76">
        <v>0</v>
      </c>
      <c r="R26" s="76">
        <v>6.5</v>
      </c>
      <c r="S26" s="72">
        <v>0</v>
      </c>
      <c r="T26" s="72">
        <v>0</v>
      </c>
      <c r="U26" s="72">
        <v>0</v>
      </c>
      <c r="V26" s="72">
        <v>6</v>
      </c>
      <c r="W26" s="72">
        <v>2</v>
      </c>
      <c r="X26" s="72">
        <v>4</v>
      </c>
      <c r="Y26" s="119">
        <v>0</v>
      </c>
      <c r="Z26" s="119">
        <v>7</v>
      </c>
      <c r="AA26" s="119">
        <v>5</v>
      </c>
      <c r="AB26" s="119">
        <v>12</v>
      </c>
      <c r="AC26" s="119">
        <v>0.15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242</v>
      </c>
      <c r="C30" s="71">
        <v>37</v>
      </c>
      <c r="D30" s="71">
        <v>279</v>
      </c>
      <c r="E30" s="71">
        <v>145</v>
      </c>
      <c r="F30" s="71">
        <v>37</v>
      </c>
      <c r="G30" s="71">
        <v>182</v>
      </c>
      <c r="H30" s="71">
        <v>145</v>
      </c>
      <c r="I30" s="71">
        <v>37</v>
      </c>
      <c r="J30" s="71">
        <v>182</v>
      </c>
      <c r="K30" s="75">
        <v>880</v>
      </c>
      <c r="L30" s="75">
        <v>5110</v>
      </c>
      <c r="M30" s="78"/>
      <c r="N30" s="78"/>
      <c r="O30" s="71">
        <v>342</v>
      </c>
      <c r="P30" s="71">
        <v>317</v>
      </c>
      <c r="Q30" s="75">
        <v>25</v>
      </c>
      <c r="R30" s="75">
        <v>14</v>
      </c>
      <c r="S30" s="71">
        <v>0</v>
      </c>
      <c r="T30" s="71">
        <v>0</v>
      </c>
      <c r="U30" s="71">
        <v>0</v>
      </c>
      <c r="V30" s="71">
        <v>312</v>
      </c>
      <c r="W30" s="71">
        <v>105</v>
      </c>
      <c r="X30" s="71">
        <v>111</v>
      </c>
      <c r="Y30" s="98">
        <v>5</v>
      </c>
      <c r="Z30" s="98">
        <v>0</v>
      </c>
      <c r="AA30" s="98">
        <v>37</v>
      </c>
      <c r="AB30" s="98">
        <v>37</v>
      </c>
      <c r="AC30" s="98">
        <v>2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41</v>
      </c>
      <c r="C31" s="71">
        <v>1</v>
      </c>
      <c r="D31" s="71">
        <v>42</v>
      </c>
      <c r="E31" s="71">
        <v>40</v>
      </c>
      <c r="F31" s="71">
        <v>1</v>
      </c>
      <c r="G31" s="71">
        <v>41</v>
      </c>
      <c r="H31" s="71">
        <v>40</v>
      </c>
      <c r="I31" s="71">
        <v>1</v>
      </c>
      <c r="J31" s="71">
        <v>41</v>
      </c>
      <c r="K31" s="75">
        <v>400</v>
      </c>
      <c r="L31" s="75">
        <v>1400</v>
      </c>
      <c r="M31" s="78"/>
      <c r="N31" s="78"/>
      <c r="O31" s="71">
        <v>17</v>
      </c>
      <c r="P31" s="71">
        <v>17</v>
      </c>
      <c r="Q31" s="75">
        <v>0</v>
      </c>
      <c r="R31" s="75">
        <v>10</v>
      </c>
      <c r="S31" s="71">
        <v>17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0.6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784</v>
      </c>
      <c r="C32" s="71">
        <v>85</v>
      </c>
      <c r="D32" s="71">
        <v>869</v>
      </c>
      <c r="E32" s="71">
        <v>470</v>
      </c>
      <c r="F32" s="71">
        <v>85</v>
      </c>
      <c r="G32" s="71">
        <v>555</v>
      </c>
      <c r="H32" s="71">
        <v>470</v>
      </c>
      <c r="I32" s="71">
        <v>85</v>
      </c>
      <c r="J32" s="71">
        <v>555</v>
      </c>
      <c r="K32" s="75">
        <v>885</v>
      </c>
      <c r="L32" s="75">
        <v>5110</v>
      </c>
      <c r="M32" s="78"/>
      <c r="N32" s="78"/>
      <c r="O32" s="71">
        <v>918</v>
      </c>
      <c r="P32" s="71">
        <v>850</v>
      </c>
      <c r="Q32" s="75">
        <v>68</v>
      </c>
      <c r="R32" s="75">
        <v>14</v>
      </c>
      <c r="S32" s="71">
        <v>0</v>
      </c>
      <c r="T32" s="71">
        <v>0</v>
      </c>
      <c r="U32" s="71">
        <v>0</v>
      </c>
      <c r="V32" s="71">
        <v>841</v>
      </c>
      <c r="W32" s="71">
        <v>281</v>
      </c>
      <c r="X32" s="71">
        <v>298</v>
      </c>
      <c r="Y32" s="98">
        <v>9</v>
      </c>
      <c r="Z32" s="98">
        <v>737</v>
      </c>
      <c r="AA32" s="98">
        <v>68</v>
      </c>
      <c r="AB32" s="98">
        <v>805</v>
      </c>
      <c r="AC32" s="98">
        <v>5.21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1067</v>
      </c>
      <c r="C33" s="72">
        <v>123</v>
      </c>
      <c r="D33" s="72">
        <v>1190</v>
      </c>
      <c r="E33" s="72">
        <v>655</v>
      </c>
      <c r="F33" s="72">
        <v>123</v>
      </c>
      <c r="G33" s="72">
        <v>778</v>
      </c>
      <c r="H33" s="72">
        <v>655</v>
      </c>
      <c r="I33" s="72">
        <v>123</v>
      </c>
      <c r="J33" s="72">
        <v>778</v>
      </c>
      <c r="K33" s="76">
        <v>854</v>
      </c>
      <c r="L33" s="76">
        <v>5080</v>
      </c>
      <c r="M33" s="78"/>
      <c r="N33" s="78"/>
      <c r="O33" s="72">
        <v>1277</v>
      </c>
      <c r="P33" s="72">
        <v>1184</v>
      </c>
      <c r="Q33" s="76">
        <v>93</v>
      </c>
      <c r="R33" s="76">
        <v>14</v>
      </c>
      <c r="S33" s="72">
        <v>0</v>
      </c>
      <c r="T33" s="72">
        <v>0</v>
      </c>
      <c r="U33" s="72">
        <v>0</v>
      </c>
      <c r="V33" s="72">
        <v>1153</v>
      </c>
      <c r="W33" s="72">
        <f>SUM(W30:W32)</f>
        <v>386</v>
      </c>
      <c r="X33" s="72">
        <f>SUM(X30:X32)</f>
        <v>409</v>
      </c>
      <c r="Y33" s="119">
        <v>14</v>
      </c>
      <c r="Z33" s="119">
        <v>737</v>
      </c>
      <c r="AA33" s="119">
        <v>105</v>
      </c>
      <c r="AB33" s="119">
        <v>842</v>
      </c>
      <c r="AC33" s="119">
        <v>7.8100000000000005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14</v>
      </c>
      <c r="C36" s="71">
        <v>0</v>
      </c>
      <c r="D36" s="71">
        <v>14</v>
      </c>
      <c r="E36" s="71">
        <v>14</v>
      </c>
      <c r="F36" s="71">
        <v>0</v>
      </c>
      <c r="G36" s="71">
        <v>14</v>
      </c>
      <c r="H36" s="71">
        <v>14</v>
      </c>
      <c r="I36" s="71">
        <v>0</v>
      </c>
      <c r="J36" s="71">
        <v>14</v>
      </c>
      <c r="K36" s="75">
        <v>1386</v>
      </c>
      <c r="L36" s="75">
        <v>0</v>
      </c>
      <c r="M36" s="78"/>
      <c r="N36" s="78"/>
      <c r="O36" s="71">
        <v>19</v>
      </c>
      <c r="P36" s="71">
        <v>19</v>
      </c>
      <c r="Q36" s="75">
        <v>0</v>
      </c>
      <c r="R36" s="75">
        <v>10</v>
      </c>
      <c r="S36" s="71">
        <v>0</v>
      </c>
      <c r="T36" s="71">
        <v>0</v>
      </c>
      <c r="U36" s="71">
        <v>0</v>
      </c>
      <c r="V36" s="71">
        <v>19</v>
      </c>
      <c r="W36" s="71">
        <v>6</v>
      </c>
      <c r="X36" s="71">
        <v>7</v>
      </c>
      <c r="Y36" s="98">
        <v>0</v>
      </c>
      <c r="Z36" s="98">
        <v>14</v>
      </c>
      <c r="AA36" s="98">
        <v>0</v>
      </c>
      <c r="AB36" s="98">
        <v>14</v>
      </c>
      <c r="AC36" s="98">
        <v>1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13</v>
      </c>
      <c r="C38" s="71">
        <v>0</v>
      </c>
      <c r="D38" s="71">
        <v>13</v>
      </c>
      <c r="E38" s="71">
        <v>13</v>
      </c>
      <c r="F38" s="71">
        <v>0</v>
      </c>
      <c r="G38" s="71">
        <v>13</v>
      </c>
      <c r="H38" s="71">
        <v>13</v>
      </c>
      <c r="I38" s="71">
        <v>0</v>
      </c>
      <c r="J38" s="71">
        <v>13</v>
      </c>
      <c r="K38" s="75">
        <v>800</v>
      </c>
      <c r="L38" s="75">
        <v>0</v>
      </c>
      <c r="M38" s="78"/>
      <c r="N38" s="78"/>
      <c r="O38" s="71">
        <v>10</v>
      </c>
      <c r="P38" s="71">
        <v>10</v>
      </c>
      <c r="Q38" s="75">
        <v>0</v>
      </c>
      <c r="R38" s="75">
        <v>10</v>
      </c>
      <c r="S38" s="71">
        <v>0</v>
      </c>
      <c r="T38" s="71">
        <v>0</v>
      </c>
      <c r="U38" s="71">
        <v>0</v>
      </c>
      <c r="V38" s="71">
        <v>10</v>
      </c>
      <c r="W38" s="71">
        <v>3</v>
      </c>
      <c r="X38" s="71">
        <v>3</v>
      </c>
      <c r="Y38" s="98">
        <v>0</v>
      </c>
      <c r="Z38" s="98">
        <v>13</v>
      </c>
      <c r="AA38" s="98">
        <v>0</v>
      </c>
      <c r="AB38" s="98">
        <v>13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27</v>
      </c>
      <c r="C39" s="72">
        <v>0</v>
      </c>
      <c r="D39" s="72">
        <v>27</v>
      </c>
      <c r="E39" s="72">
        <v>27</v>
      </c>
      <c r="F39" s="72">
        <v>0</v>
      </c>
      <c r="G39" s="72">
        <v>27</v>
      </c>
      <c r="H39" s="72">
        <v>27</v>
      </c>
      <c r="I39" s="72">
        <v>0</v>
      </c>
      <c r="J39" s="72">
        <v>27</v>
      </c>
      <c r="K39" s="76">
        <v>1104</v>
      </c>
      <c r="L39" s="76">
        <v>0</v>
      </c>
      <c r="M39" s="78"/>
      <c r="N39" s="78"/>
      <c r="O39" s="72">
        <v>29</v>
      </c>
      <c r="P39" s="72">
        <v>29</v>
      </c>
      <c r="Q39" s="76">
        <v>0</v>
      </c>
      <c r="R39" s="76">
        <v>10</v>
      </c>
      <c r="S39" s="72">
        <v>0</v>
      </c>
      <c r="T39" s="72">
        <v>0</v>
      </c>
      <c r="U39" s="72">
        <v>0</v>
      </c>
      <c r="V39" s="72">
        <v>29</v>
      </c>
      <c r="W39" s="72">
        <f>SUM(W35:W38)</f>
        <v>9</v>
      </c>
      <c r="X39" s="72">
        <f>SUM(X35:X38)</f>
        <v>10</v>
      </c>
      <c r="Y39" s="119">
        <v>0</v>
      </c>
      <c r="Z39" s="119">
        <v>27</v>
      </c>
      <c r="AA39" s="119">
        <v>0</v>
      </c>
      <c r="AB39" s="119">
        <v>27</v>
      </c>
      <c r="AC39" s="119">
        <v>2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31</v>
      </c>
      <c r="C43" s="71">
        <v>0</v>
      </c>
      <c r="D43" s="71">
        <v>31</v>
      </c>
      <c r="E43" s="71">
        <v>31</v>
      </c>
      <c r="F43" s="71">
        <v>0</v>
      </c>
      <c r="G43" s="71">
        <v>31</v>
      </c>
      <c r="H43" s="71">
        <v>31</v>
      </c>
      <c r="I43" s="71">
        <v>0</v>
      </c>
      <c r="J43" s="71">
        <v>31</v>
      </c>
      <c r="K43" s="75">
        <v>320</v>
      </c>
      <c r="L43" s="75">
        <v>0</v>
      </c>
      <c r="M43" s="78"/>
      <c r="N43" s="78"/>
      <c r="O43" s="71">
        <v>10</v>
      </c>
      <c r="P43" s="71">
        <v>10</v>
      </c>
      <c r="Q43" s="75">
        <v>0</v>
      </c>
      <c r="R43" s="75">
        <v>10</v>
      </c>
      <c r="S43" s="71">
        <v>0</v>
      </c>
      <c r="T43" s="71">
        <v>0</v>
      </c>
      <c r="U43" s="71">
        <v>0</v>
      </c>
      <c r="V43" s="71">
        <v>10</v>
      </c>
      <c r="W43" s="71">
        <v>3</v>
      </c>
      <c r="X43" s="71">
        <v>7</v>
      </c>
      <c r="Y43" s="98">
        <v>0</v>
      </c>
      <c r="Z43" s="98">
        <v>31</v>
      </c>
      <c r="AA43" s="98">
        <v>0</v>
      </c>
      <c r="AB43" s="98">
        <v>31</v>
      </c>
      <c r="AC43" s="98">
        <v>0.67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296</v>
      </c>
      <c r="C44" s="71">
        <v>1</v>
      </c>
      <c r="D44" s="71">
        <v>297</v>
      </c>
      <c r="E44" s="71">
        <v>296</v>
      </c>
      <c r="F44" s="71">
        <v>1</v>
      </c>
      <c r="G44" s="71">
        <v>297</v>
      </c>
      <c r="H44" s="71">
        <v>296</v>
      </c>
      <c r="I44" s="71">
        <v>1</v>
      </c>
      <c r="J44" s="71">
        <v>297</v>
      </c>
      <c r="K44" s="75">
        <v>300</v>
      </c>
      <c r="L44" s="75">
        <v>1200</v>
      </c>
      <c r="M44" s="78"/>
      <c r="N44" s="78"/>
      <c r="O44" s="71">
        <v>90</v>
      </c>
      <c r="P44" s="71">
        <v>90</v>
      </c>
      <c r="Q44" s="75">
        <v>0</v>
      </c>
      <c r="R44" s="75">
        <v>10</v>
      </c>
      <c r="S44" s="71">
        <v>0</v>
      </c>
      <c r="T44" s="71">
        <v>0</v>
      </c>
      <c r="U44" s="71">
        <v>0</v>
      </c>
      <c r="V44" s="71">
        <v>90</v>
      </c>
      <c r="W44" s="71">
        <v>26</v>
      </c>
      <c r="X44" s="71">
        <v>60</v>
      </c>
      <c r="Y44" s="98">
        <v>0</v>
      </c>
      <c r="Z44" s="98">
        <v>296</v>
      </c>
      <c r="AA44" s="98">
        <v>1</v>
      </c>
      <c r="AB44" s="98">
        <v>297</v>
      </c>
      <c r="AC44" s="98">
        <v>8.91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59</v>
      </c>
      <c r="C45" s="71">
        <v>0</v>
      </c>
      <c r="D45" s="71">
        <v>59</v>
      </c>
      <c r="E45" s="71">
        <v>59</v>
      </c>
      <c r="F45" s="71">
        <v>0</v>
      </c>
      <c r="G45" s="71">
        <v>59</v>
      </c>
      <c r="H45" s="71">
        <v>59</v>
      </c>
      <c r="I45" s="71">
        <v>0</v>
      </c>
      <c r="J45" s="71">
        <v>59</v>
      </c>
      <c r="K45" s="75">
        <v>360</v>
      </c>
      <c r="L45" s="75">
        <v>0</v>
      </c>
      <c r="M45" s="78"/>
      <c r="N45" s="78"/>
      <c r="O45" s="71">
        <v>21</v>
      </c>
      <c r="P45" s="71">
        <v>21</v>
      </c>
      <c r="Q45" s="75">
        <v>0</v>
      </c>
      <c r="R45" s="75">
        <v>10</v>
      </c>
      <c r="S45" s="71">
        <v>0</v>
      </c>
      <c r="T45" s="71">
        <v>0</v>
      </c>
      <c r="U45" s="71">
        <v>0</v>
      </c>
      <c r="V45" s="71">
        <v>21</v>
      </c>
      <c r="W45" s="71">
        <v>6</v>
      </c>
      <c r="X45" s="71">
        <v>15</v>
      </c>
      <c r="Y45" s="98">
        <v>0</v>
      </c>
      <c r="Z45" s="98">
        <v>59</v>
      </c>
      <c r="AA45" s="98">
        <v>0</v>
      </c>
      <c r="AB45" s="98">
        <v>59</v>
      </c>
      <c r="AC45" s="98">
        <v>0.6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353</v>
      </c>
      <c r="C46" s="71">
        <v>19</v>
      </c>
      <c r="D46" s="71">
        <v>372</v>
      </c>
      <c r="E46" s="71">
        <v>353</v>
      </c>
      <c r="F46" s="71">
        <v>19</v>
      </c>
      <c r="G46" s="71">
        <v>372</v>
      </c>
      <c r="H46" s="71">
        <v>353</v>
      </c>
      <c r="I46" s="71">
        <v>19</v>
      </c>
      <c r="J46" s="71">
        <v>372</v>
      </c>
      <c r="K46" s="75">
        <v>960</v>
      </c>
      <c r="L46" s="75">
        <v>1500</v>
      </c>
      <c r="M46" s="78"/>
      <c r="N46" s="78"/>
      <c r="O46" s="71">
        <v>367</v>
      </c>
      <c r="P46" s="71">
        <v>367</v>
      </c>
      <c r="Q46" s="75">
        <v>0</v>
      </c>
      <c r="R46" s="75">
        <v>10</v>
      </c>
      <c r="S46" s="71">
        <v>0</v>
      </c>
      <c r="T46" s="71">
        <v>0</v>
      </c>
      <c r="U46" s="71">
        <v>0</v>
      </c>
      <c r="V46" s="71">
        <v>367</v>
      </c>
      <c r="W46" s="71">
        <v>136</v>
      </c>
      <c r="X46" s="71">
        <v>206</v>
      </c>
      <c r="Y46" s="98">
        <v>0</v>
      </c>
      <c r="Z46" s="98">
        <v>353</v>
      </c>
      <c r="AA46" s="98">
        <v>19</v>
      </c>
      <c r="AB46" s="98">
        <v>372</v>
      </c>
      <c r="AC46" s="98">
        <v>3.6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6</v>
      </c>
      <c r="C47" s="71">
        <v>4</v>
      </c>
      <c r="D47" s="71">
        <v>10</v>
      </c>
      <c r="E47" s="71">
        <v>6</v>
      </c>
      <c r="F47" s="71">
        <v>4</v>
      </c>
      <c r="G47" s="71">
        <v>10</v>
      </c>
      <c r="H47" s="71">
        <v>6</v>
      </c>
      <c r="I47" s="71">
        <v>4</v>
      </c>
      <c r="J47" s="71">
        <v>10</v>
      </c>
      <c r="K47" s="75">
        <v>800</v>
      </c>
      <c r="L47" s="75">
        <v>1800</v>
      </c>
      <c r="M47" s="78"/>
      <c r="N47" s="78"/>
      <c r="O47" s="71">
        <v>12</v>
      </c>
      <c r="P47" s="71">
        <v>12</v>
      </c>
      <c r="Q47" s="75">
        <v>0</v>
      </c>
      <c r="R47" s="75">
        <v>10</v>
      </c>
      <c r="S47" s="71">
        <v>0</v>
      </c>
      <c r="T47" s="71">
        <v>0</v>
      </c>
      <c r="U47" s="71">
        <v>0</v>
      </c>
      <c r="V47" s="71">
        <v>12</v>
      </c>
      <c r="W47" s="71">
        <v>4</v>
      </c>
      <c r="X47" s="71">
        <v>8</v>
      </c>
      <c r="Y47" s="98">
        <v>0</v>
      </c>
      <c r="Z47" s="98">
        <v>6</v>
      </c>
      <c r="AA47" s="98">
        <v>4</v>
      </c>
      <c r="AB47" s="98">
        <v>10</v>
      </c>
      <c r="AC47" s="98">
        <v>0.4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186</v>
      </c>
      <c r="C48" s="71">
        <v>0</v>
      </c>
      <c r="D48" s="71">
        <v>186</v>
      </c>
      <c r="E48" s="71">
        <v>186</v>
      </c>
      <c r="F48" s="71">
        <v>0</v>
      </c>
      <c r="G48" s="71">
        <v>186</v>
      </c>
      <c r="H48" s="71">
        <v>186</v>
      </c>
      <c r="I48" s="71">
        <v>0</v>
      </c>
      <c r="J48" s="71">
        <v>186</v>
      </c>
      <c r="K48" s="75">
        <v>400</v>
      </c>
      <c r="L48" s="75">
        <v>0</v>
      </c>
      <c r="M48" s="78"/>
      <c r="N48" s="78"/>
      <c r="O48" s="71">
        <v>74</v>
      </c>
      <c r="P48" s="71">
        <v>74</v>
      </c>
      <c r="Q48" s="75">
        <v>0</v>
      </c>
      <c r="R48" s="75">
        <v>10</v>
      </c>
      <c r="S48" s="71">
        <v>2</v>
      </c>
      <c r="T48" s="71">
        <v>0</v>
      </c>
      <c r="U48" s="71">
        <v>0</v>
      </c>
      <c r="V48" s="71">
        <v>72</v>
      </c>
      <c r="W48" s="71">
        <v>24</v>
      </c>
      <c r="X48" s="71">
        <v>45</v>
      </c>
      <c r="Y48" s="98">
        <v>0</v>
      </c>
      <c r="Z48" s="98">
        <v>186</v>
      </c>
      <c r="AA48" s="98">
        <v>0</v>
      </c>
      <c r="AB48" s="98">
        <v>186</v>
      </c>
      <c r="AC48" s="98">
        <v>2.23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3413</v>
      </c>
      <c r="C49" s="71">
        <v>67</v>
      </c>
      <c r="D49" s="71">
        <v>3480</v>
      </c>
      <c r="E49" s="71">
        <v>3413</v>
      </c>
      <c r="F49" s="71">
        <v>67</v>
      </c>
      <c r="G49" s="71">
        <v>3480</v>
      </c>
      <c r="H49" s="71">
        <v>3413</v>
      </c>
      <c r="I49" s="71">
        <v>67</v>
      </c>
      <c r="J49" s="71">
        <v>3480</v>
      </c>
      <c r="K49" s="75">
        <v>800</v>
      </c>
      <c r="L49" s="75">
        <v>2200</v>
      </c>
      <c r="M49" s="78"/>
      <c r="N49" s="78"/>
      <c r="O49" s="71">
        <v>2878</v>
      </c>
      <c r="P49" s="71">
        <v>2878</v>
      </c>
      <c r="Q49" s="75">
        <v>0</v>
      </c>
      <c r="R49" s="75">
        <v>10</v>
      </c>
      <c r="S49" s="71">
        <v>0</v>
      </c>
      <c r="T49" s="71">
        <v>0</v>
      </c>
      <c r="U49" s="71">
        <v>0</v>
      </c>
      <c r="V49" s="71">
        <v>2734</v>
      </c>
      <c r="W49" s="71">
        <v>1007</v>
      </c>
      <c r="X49" s="71">
        <v>1726</v>
      </c>
      <c r="Y49" s="98">
        <v>144</v>
      </c>
      <c r="Z49" s="98">
        <v>3413</v>
      </c>
      <c r="AA49" s="98">
        <v>67</v>
      </c>
      <c r="AB49" s="98">
        <v>3480</v>
      </c>
      <c r="AC49" s="98">
        <v>34.799999999999997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731</v>
      </c>
      <c r="C50" s="71">
        <v>103</v>
      </c>
      <c r="D50" s="71">
        <v>834</v>
      </c>
      <c r="E50" s="71">
        <v>731</v>
      </c>
      <c r="F50" s="71">
        <v>103</v>
      </c>
      <c r="G50" s="71">
        <v>834</v>
      </c>
      <c r="H50" s="71">
        <v>731</v>
      </c>
      <c r="I50" s="71">
        <v>103</v>
      </c>
      <c r="J50" s="71">
        <v>834</v>
      </c>
      <c r="K50" s="75">
        <v>900</v>
      </c>
      <c r="L50" s="75">
        <v>1200</v>
      </c>
      <c r="M50" s="78"/>
      <c r="N50" s="78"/>
      <c r="O50" s="71">
        <v>782</v>
      </c>
      <c r="P50" s="71">
        <v>782</v>
      </c>
      <c r="Q50" s="75">
        <v>0</v>
      </c>
      <c r="R50" s="75">
        <v>10</v>
      </c>
      <c r="S50" s="71">
        <v>0</v>
      </c>
      <c r="T50" s="71">
        <v>0</v>
      </c>
      <c r="U50" s="71">
        <v>0</v>
      </c>
      <c r="V50" s="71">
        <v>782</v>
      </c>
      <c r="W50" s="71">
        <v>305</v>
      </c>
      <c r="X50" s="71">
        <v>465</v>
      </c>
      <c r="Y50" s="98">
        <v>0</v>
      </c>
      <c r="Z50" s="98">
        <v>731</v>
      </c>
      <c r="AA50" s="98">
        <v>103</v>
      </c>
      <c r="AB50" s="98">
        <v>834</v>
      </c>
      <c r="AC50" s="98">
        <v>16.68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182</v>
      </c>
      <c r="C51" s="71">
        <v>0</v>
      </c>
      <c r="D51" s="71">
        <v>182</v>
      </c>
      <c r="E51" s="71">
        <v>182</v>
      </c>
      <c r="F51" s="71">
        <v>0</v>
      </c>
      <c r="G51" s="71">
        <v>182</v>
      </c>
      <c r="H51" s="71">
        <v>182</v>
      </c>
      <c r="I51" s="71">
        <v>0</v>
      </c>
      <c r="J51" s="71">
        <v>182</v>
      </c>
      <c r="K51" s="75">
        <v>1500</v>
      </c>
      <c r="L51" s="75">
        <v>0</v>
      </c>
      <c r="M51" s="78"/>
      <c r="N51" s="78"/>
      <c r="O51" s="71">
        <v>273</v>
      </c>
      <c r="P51" s="71">
        <v>273</v>
      </c>
      <c r="Q51" s="75">
        <v>0</v>
      </c>
      <c r="R51" s="75">
        <v>10</v>
      </c>
      <c r="S51" s="71">
        <v>0</v>
      </c>
      <c r="T51" s="71">
        <v>0</v>
      </c>
      <c r="U51" s="71">
        <v>0</v>
      </c>
      <c r="V51" s="71">
        <v>273</v>
      </c>
      <c r="W51" s="71">
        <v>70</v>
      </c>
      <c r="X51" s="71">
        <v>190</v>
      </c>
      <c r="Y51" s="98">
        <v>0</v>
      </c>
      <c r="Z51" s="98">
        <v>182</v>
      </c>
      <c r="AA51" s="98">
        <v>0</v>
      </c>
      <c r="AB51" s="98">
        <v>182</v>
      </c>
      <c r="AC51" s="98">
        <v>3.56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5257</v>
      </c>
      <c r="C52" s="72">
        <v>194</v>
      </c>
      <c r="D52" s="72">
        <v>5451</v>
      </c>
      <c r="E52" s="72">
        <v>5257</v>
      </c>
      <c r="F52" s="72">
        <v>194</v>
      </c>
      <c r="G52" s="72">
        <v>5451</v>
      </c>
      <c r="H52" s="72">
        <v>5257</v>
      </c>
      <c r="I52" s="72">
        <v>194</v>
      </c>
      <c r="J52" s="72">
        <v>5451</v>
      </c>
      <c r="K52" s="76">
        <v>799</v>
      </c>
      <c r="L52" s="76">
        <v>1587</v>
      </c>
      <c r="M52" s="78"/>
      <c r="N52" s="78"/>
      <c r="O52" s="72">
        <v>4507</v>
      </c>
      <c r="P52" s="72">
        <v>4507</v>
      </c>
      <c r="Q52" s="76">
        <v>0</v>
      </c>
      <c r="R52" s="76">
        <v>10</v>
      </c>
      <c r="S52" s="72">
        <v>0</v>
      </c>
      <c r="T52" s="72">
        <v>0</v>
      </c>
      <c r="U52" s="72">
        <v>0</v>
      </c>
      <c r="V52" s="72">
        <v>4361</v>
      </c>
      <c r="W52" s="72">
        <f>SUM(W43:W51)</f>
        <v>1581</v>
      </c>
      <c r="X52" s="72">
        <f>SUM(X43:X51)</f>
        <v>2722</v>
      </c>
      <c r="Y52" s="119">
        <v>144</v>
      </c>
      <c r="Z52" s="119">
        <v>5257</v>
      </c>
      <c r="AA52" s="119">
        <v>194</v>
      </c>
      <c r="AB52" s="119">
        <v>5451</v>
      </c>
      <c r="AC52" s="119">
        <v>71.449999999999989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423</v>
      </c>
      <c r="C54" s="72">
        <v>18</v>
      </c>
      <c r="D54" s="72">
        <v>441</v>
      </c>
      <c r="E54" s="72">
        <v>414</v>
      </c>
      <c r="F54" s="72">
        <v>18</v>
      </c>
      <c r="G54" s="72">
        <v>432</v>
      </c>
      <c r="H54" s="72">
        <v>414</v>
      </c>
      <c r="I54" s="72">
        <v>18</v>
      </c>
      <c r="J54" s="72">
        <v>432</v>
      </c>
      <c r="K54" s="76">
        <v>525</v>
      </c>
      <c r="L54" s="76">
        <v>1125</v>
      </c>
      <c r="M54" s="78"/>
      <c r="N54" s="78"/>
      <c r="O54" s="72">
        <v>238</v>
      </c>
      <c r="P54" s="72">
        <v>238</v>
      </c>
      <c r="Q54" s="76">
        <v>0</v>
      </c>
      <c r="R54" s="76">
        <v>10</v>
      </c>
      <c r="S54" s="72">
        <v>0</v>
      </c>
      <c r="T54" s="72">
        <v>0</v>
      </c>
      <c r="U54" s="72">
        <v>28</v>
      </c>
      <c r="V54" s="72">
        <v>210</v>
      </c>
      <c r="W54" s="72">
        <v>84</v>
      </c>
      <c r="X54" s="72">
        <v>84</v>
      </c>
      <c r="Y54" s="119">
        <v>0</v>
      </c>
      <c r="Z54" s="119">
        <v>423</v>
      </c>
      <c r="AA54" s="119">
        <v>18</v>
      </c>
      <c r="AB54" s="119">
        <v>441</v>
      </c>
      <c r="AC54" s="119">
        <v>10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31</v>
      </c>
      <c r="C56" s="71">
        <v>7</v>
      </c>
      <c r="D56" s="71">
        <v>38</v>
      </c>
      <c r="E56" s="71">
        <v>31</v>
      </c>
      <c r="F56" s="71">
        <v>7</v>
      </c>
      <c r="G56" s="71">
        <v>38</v>
      </c>
      <c r="H56" s="71">
        <v>15</v>
      </c>
      <c r="I56" s="71">
        <v>7</v>
      </c>
      <c r="J56" s="71">
        <v>22</v>
      </c>
      <c r="K56" s="75">
        <v>500</v>
      </c>
      <c r="L56" s="75">
        <v>1500</v>
      </c>
      <c r="M56" s="78"/>
      <c r="N56" s="78"/>
      <c r="O56" s="71">
        <v>22</v>
      </c>
      <c r="P56" s="71">
        <v>18</v>
      </c>
      <c r="Q56" s="75">
        <v>4</v>
      </c>
      <c r="R56" s="75">
        <v>10</v>
      </c>
      <c r="S56" s="71">
        <v>0</v>
      </c>
      <c r="T56" s="71">
        <v>0</v>
      </c>
      <c r="U56" s="71">
        <v>18</v>
      </c>
      <c r="V56" s="71">
        <v>0</v>
      </c>
      <c r="W56" s="71">
        <v>0</v>
      </c>
      <c r="X56" s="71">
        <v>0</v>
      </c>
      <c r="Y56" s="98">
        <v>0</v>
      </c>
      <c r="Z56" s="98">
        <v>31</v>
      </c>
      <c r="AA56" s="98">
        <v>7</v>
      </c>
      <c r="AB56" s="98">
        <v>38</v>
      </c>
      <c r="AC56" s="98">
        <v>1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63</v>
      </c>
      <c r="C57" s="71">
        <v>0</v>
      </c>
      <c r="D57" s="71">
        <v>63</v>
      </c>
      <c r="E57" s="71">
        <v>63</v>
      </c>
      <c r="F57" s="71">
        <v>0</v>
      </c>
      <c r="G57" s="71">
        <v>63</v>
      </c>
      <c r="H57" s="71">
        <v>63</v>
      </c>
      <c r="I57" s="71">
        <v>0</v>
      </c>
      <c r="J57" s="71">
        <v>63</v>
      </c>
      <c r="K57" s="75">
        <v>500</v>
      </c>
      <c r="L57" s="75">
        <v>0</v>
      </c>
      <c r="M57" s="78"/>
      <c r="N57" s="78"/>
      <c r="O57" s="71">
        <v>32</v>
      </c>
      <c r="P57" s="71">
        <v>32</v>
      </c>
      <c r="Q57" s="75">
        <v>0</v>
      </c>
      <c r="R57" s="75">
        <v>9</v>
      </c>
      <c r="S57" s="71">
        <v>0</v>
      </c>
      <c r="T57" s="71">
        <v>26</v>
      </c>
      <c r="U57" s="71">
        <v>0</v>
      </c>
      <c r="V57" s="71">
        <v>6</v>
      </c>
      <c r="W57" s="71">
        <v>3</v>
      </c>
      <c r="X57" s="71">
        <v>3</v>
      </c>
      <c r="Y57" s="98">
        <v>0</v>
      </c>
      <c r="Z57" s="98">
        <v>63</v>
      </c>
      <c r="AA57" s="98">
        <v>0</v>
      </c>
      <c r="AB57" s="98">
        <v>63</v>
      </c>
      <c r="AC57" s="98">
        <v>1.26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1225</v>
      </c>
      <c r="C58" s="71">
        <v>14</v>
      </c>
      <c r="D58" s="71">
        <v>1239</v>
      </c>
      <c r="E58" s="71">
        <v>1198</v>
      </c>
      <c r="F58" s="71">
        <v>14</v>
      </c>
      <c r="G58" s="71">
        <v>1212</v>
      </c>
      <c r="H58" s="71">
        <v>1171</v>
      </c>
      <c r="I58" s="71">
        <v>13</v>
      </c>
      <c r="J58" s="71">
        <v>1184</v>
      </c>
      <c r="K58" s="75">
        <v>750</v>
      </c>
      <c r="L58" s="75">
        <v>1400</v>
      </c>
      <c r="M58" s="78"/>
      <c r="N58" s="78"/>
      <c r="O58" s="71">
        <v>961</v>
      </c>
      <c r="P58" s="71">
        <v>896</v>
      </c>
      <c r="Q58" s="75">
        <v>65</v>
      </c>
      <c r="R58" s="75">
        <v>9</v>
      </c>
      <c r="S58" s="71">
        <v>0</v>
      </c>
      <c r="T58" s="71">
        <v>0</v>
      </c>
      <c r="U58" s="71">
        <v>0</v>
      </c>
      <c r="V58" s="71">
        <v>894</v>
      </c>
      <c r="W58" s="71">
        <v>358</v>
      </c>
      <c r="X58" s="71">
        <v>536</v>
      </c>
      <c r="Y58" s="98">
        <v>2</v>
      </c>
      <c r="Z58" s="98">
        <v>1225</v>
      </c>
      <c r="AA58" s="98">
        <v>14</v>
      </c>
      <c r="AB58" s="98">
        <v>1239</v>
      </c>
      <c r="AC58" s="98">
        <v>25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5594</v>
      </c>
      <c r="C59" s="71">
        <v>114</v>
      </c>
      <c r="D59" s="71">
        <v>5708</v>
      </c>
      <c r="E59" s="71">
        <v>5594</v>
      </c>
      <c r="F59" s="71">
        <v>114</v>
      </c>
      <c r="G59" s="71">
        <v>5708</v>
      </c>
      <c r="H59" s="71">
        <v>5594</v>
      </c>
      <c r="I59" s="71">
        <v>114</v>
      </c>
      <c r="J59" s="71">
        <v>5708</v>
      </c>
      <c r="K59" s="75">
        <v>400</v>
      </c>
      <c r="L59" s="75">
        <v>1400</v>
      </c>
      <c r="M59" s="78"/>
      <c r="N59" s="78"/>
      <c r="O59" s="71">
        <v>2457</v>
      </c>
      <c r="P59" s="71">
        <v>2397</v>
      </c>
      <c r="Q59" s="75">
        <v>60</v>
      </c>
      <c r="R59" s="75">
        <v>8</v>
      </c>
      <c r="S59" s="71">
        <v>0</v>
      </c>
      <c r="T59" s="71">
        <v>1397</v>
      </c>
      <c r="U59" s="71">
        <v>0</v>
      </c>
      <c r="V59" s="71">
        <v>1000</v>
      </c>
      <c r="W59" s="71">
        <v>350</v>
      </c>
      <c r="X59" s="71">
        <v>400</v>
      </c>
      <c r="Y59" s="98">
        <v>0</v>
      </c>
      <c r="Z59" s="98">
        <v>5594</v>
      </c>
      <c r="AA59" s="98">
        <v>114</v>
      </c>
      <c r="AB59" s="98">
        <v>5708</v>
      </c>
      <c r="AC59" s="98">
        <v>57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385</v>
      </c>
      <c r="C60" s="71">
        <v>0</v>
      </c>
      <c r="D60" s="71">
        <v>385</v>
      </c>
      <c r="E60" s="71">
        <v>385</v>
      </c>
      <c r="F60" s="71">
        <v>0</v>
      </c>
      <c r="G60" s="71">
        <v>385</v>
      </c>
      <c r="H60" s="71">
        <v>385</v>
      </c>
      <c r="I60" s="71">
        <v>0</v>
      </c>
      <c r="J60" s="71">
        <v>385</v>
      </c>
      <c r="K60" s="75">
        <v>300</v>
      </c>
      <c r="L60" s="75">
        <v>0</v>
      </c>
      <c r="M60" s="78"/>
      <c r="N60" s="78"/>
      <c r="O60" s="71">
        <v>116</v>
      </c>
      <c r="P60" s="71">
        <v>116</v>
      </c>
      <c r="Q60" s="75">
        <v>0</v>
      </c>
      <c r="R60" s="75">
        <v>10</v>
      </c>
      <c r="S60" s="71">
        <v>0</v>
      </c>
      <c r="T60" s="71">
        <v>0</v>
      </c>
      <c r="U60" s="71">
        <v>0</v>
      </c>
      <c r="V60" s="71">
        <v>116</v>
      </c>
      <c r="W60" s="71">
        <v>41</v>
      </c>
      <c r="X60" s="71">
        <v>75</v>
      </c>
      <c r="Y60" s="98">
        <v>0</v>
      </c>
      <c r="Z60" s="98">
        <v>385</v>
      </c>
      <c r="AA60" s="98">
        <v>0</v>
      </c>
      <c r="AB60" s="98">
        <v>385</v>
      </c>
      <c r="AC60" s="98">
        <v>7.7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7298</v>
      </c>
      <c r="C61" s="72">
        <v>135</v>
      </c>
      <c r="D61" s="72">
        <v>7433</v>
      </c>
      <c r="E61" s="72">
        <v>7271</v>
      </c>
      <c r="F61" s="72">
        <v>135</v>
      </c>
      <c r="G61" s="72">
        <v>7406</v>
      </c>
      <c r="H61" s="72">
        <v>7228</v>
      </c>
      <c r="I61" s="72">
        <v>134</v>
      </c>
      <c r="J61" s="72">
        <v>7362</v>
      </c>
      <c r="K61" s="76">
        <v>452</v>
      </c>
      <c r="L61" s="76">
        <v>1405</v>
      </c>
      <c r="M61" s="78"/>
      <c r="N61" s="78"/>
      <c r="O61" s="72">
        <v>3588</v>
      </c>
      <c r="P61" s="72">
        <v>3459</v>
      </c>
      <c r="Q61" s="76">
        <v>129</v>
      </c>
      <c r="R61" s="76">
        <v>8</v>
      </c>
      <c r="S61" s="72">
        <v>0</v>
      </c>
      <c r="T61" s="72">
        <v>1423</v>
      </c>
      <c r="U61" s="72">
        <v>18</v>
      </c>
      <c r="V61" s="72">
        <v>2016</v>
      </c>
      <c r="W61" s="72">
        <f>SUM(W56:W60)</f>
        <v>752</v>
      </c>
      <c r="X61" s="72">
        <f>SUM(X56:X60)</f>
        <v>1014</v>
      </c>
      <c r="Y61" s="119">
        <v>2</v>
      </c>
      <c r="Z61" s="119">
        <v>7298</v>
      </c>
      <c r="AA61" s="119">
        <v>135</v>
      </c>
      <c r="AB61" s="119">
        <v>7433</v>
      </c>
      <c r="AC61" s="119">
        <v>91.96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230</v>
      </c>
      <c r="C70" s="71">
        <v>75</v>
      </c>
      <c r="D70" s="71">
        <v>305</v>
      </c>
      <c r="E70" s="71">
        <v>230</v>
      </c>
      <c r="F70" s="71">
        <v>75</v>
      </c>
      <c r="G70" s="71">
        <v>305</v>
      </c>
      <c r="H70" s="71">
        <v>0</v>
      </c>
      <c r="I70" s="71">
        <v>75</v>
      </c>
      <c r="J70" s="71">
        <v>75</v>
      </c>
      <c r="K70" s="75">
        <v>0</v>
      </c>
      <c r="L70" s="75">
        <v>1430</v>
      </c>
      <c r="M70" s="78"/>
      <c r="N70" s="78"/>
      <c r="O70" s="71">
        <v>115</v>
      </c>
      <c r="P70" s="71">
        <v>107</v>
      </c>
      <c r="Q70" s="79"/>
      <c r="R70" s="75">
        <v>9</v>
      </c>
      <c r="S70" s="71">
        <v>0</v>
      </c>
      <c r="T70" s="71">
        <v>0</v>
      </c>
      <c r="U70" s="71">
        <v>107</v>
      </c>
      <c r="V70" s="71">
        <v>0</v>
      </c>
      <c r="W70" s="71">
        <v>0</v>
      </c>
      <c r="X70" s="71">
        <v>0</v>
      </c>
      <c r="Y70" s="98">
        <v>0</v>
      </c>
      <c r="Z70" s="98">
        <v>230</v>
      </c>
      <c r="AA70" s="98">
        <v>75</v>
      </c>
      <c r="AB70" s="98">
        <v>305</v>
      </c>
      <c r="AC70" s="98">
        <v>6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230</v>
      </c>
      <c r="C72" s="72">
        <v>75</v>
      </c>
      <c r="D72" s="72">
        <v>305</v>
      </c>
      <c r="E72" s="72">
        <v>230</v>
      </c>
      <c r="F72" s="72">
        <v>75</v>
      </c>
      <c r="G72" s="72">
        <v>305</v>
      </c>
      <c r="H72" s="72">
        <v>0</v>
      </c>
      <c r="I72" s="72">
        <v>75</v>
      </c>
      <c r="J72" s="72">
        <v>75</v>
      </c>
      <c r="K72" s="76">
        <v>0</v>
      </c>
      <c r="L72" s="76">
        <v>1430</v>
      </c>
      <c r="M72" s="78"/>
      <c r="N72" s="78"/>
      <c r="O72" s="72">
        <v>115</v>
      </c>
      <c r="P72" s="72">
        <v>107</v>
      </c>
      <c r="Q72" s="76">
        <v>0</v>
      </c>
      <c r="R72" s="76">
        <v>9</v>
      </c>
      <c r="S72" s="72">
        <v>0</v>
      </c>
      <c r="T72" s="72">
        <v>0</v>
      </c>
      <c r="U72" s="72">
        <v>107</v>
      </c>
      <c r="V72" s="72">
        <v>0</v>
      </c>
      <c r="W72" s="72">
        <v>0</v>
      </c>
      <c r="X72" s="72">
        <v>0</v>
      </c>
      <c r="Y72" s="119">
        <v>0</v>
      </c>
      <c r="Z72" s="119">
        <v>230</v>
      </c>
      <c r="AA72" s="119">
        <v>75</v>
      </c>
      <c r="AB72" s="119">
        <v>305</v>
      </c>
      <c r="AC72" s="119">
        <v>6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95</v>
      </c>
      <c r="C74" s="71">
        <v>0</v>
      </c>
      <c r="D74" s="71">
        <v>95</v>
      </c>
      <c r="E74" s="71">
        <v>95</v>
      </c>
      <c r="F74" s="71">
        <v>0</v>
      </c>
      <c r="G74" s="71">
        <v>95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95</v>
      </c>
      <c r="AA74" s="98">
        <v>0</v>
      </c>
      <c r="AB74" s="98">
        <v>95</v>
      </c>
      <c r="AC74" s="98">
        <v>15.2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793</v>
      </c>
      <c r="C75" s="71">
        <v>155</v>
      </c>
      <c r="D75" s="71">
        <v>948</v>
      </c>
      <c r="E75" s="71">
        <v>793</v>
      </c>
      <c r="F75" s="71">
        <v>155</v>
      </c>
      <c r="G75" s="71">
        <v>948</v>
      </c>
      <c r="H75" s="71">
        <v>793</v>
      </c>
      <c r="I75" s="71">
        <v>155</v>
      </c>
      <c r="J75" s="71">
        <v>948</v>
      </c>
      <c r="K75" s="75">
        <v>800</v>
      </c>
      <c r="L75" s="75">
        <v>1200</v>
      </c>
      <c r="M75" s="78"/>
      <c r="N75" s="78"/>
      <c r="O75" s="71">
        <v>820</v>
      </c>
      <c r="P75" s="71">
        <v>820</v>
      </c>
      <c r="Q75" s="75">
        <v>0</v>
      </c>
      <c r="R75" s="75">
        <v>10</v>
      </c>
      <c r="S75" s="71">
        <v>0</v>
      </c>
      <c r="T75" s="71">
        <v>0</v>
      </c>
      <c r="U75" s="71">
        <v>820</v>
      </c>
      <c r="V75" s="71">
        <v>0</v>
      </c>
      <c r="W75" s="71">
        <v>0</v>
      </c>
      <c r="X75" s="71">
        <v>0</v>
      </c>
      <c r="Y75" s="98">
        <v>0</v>
      </c>
      <c r="Z75" s="98">
        <v>793</v>
      </c>
      <c r="AA75" s="98">
        <v>155</v>
      </c>
      <c r="AB75" s="98">
        <v>948</v>
      </c>
      <c r="AC75" s="98">
        <v>0.75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45</v>
      </c>
      <c r="C77" s="71">
        <v>12</v>
      </c>
      <c r="D77" s="71">
        <v>57</v>
      </c>
      <c r="E77" s="71">
        <v>45</v>
      </c>
      <c r="F77" s="71">
        <v>12</v>
      </c>
      <c r="G77" s="71">
        <v>57</v>
      </c>
      <c r="H77" s="71">
        <v>34</v>
      </c>
      <c r="I77" s="71">
        <v>11</v>
      </c>
      <c r="J77" s="71">
        <v>45</v>
      </c>
      <c r="K77" s="75">
        <v>100</v>
      </c>
      <c r="L77" s="75">
        <v>1179</v>
      </c>
      <c r="M77" s="78"/>
      <c r="N77" s="78"/>
      <c r="O77" s="71">
        <v>17</v>
      </c>
      <c r="P77" s="71">
        <v>16</v>
      </c>
      <c r="Q77" s="75">
        <v>1</v>
      </c>
      <c r="R77" s="75">
        <v>10</v>
      </c>
      <c r="S77" s="71">
        <v>0</v>
      </c>
      <c r="T77" s="71">
        <v>0</v>
      </c>
      <c r="U77" s="71">
        <v>0</v>
      </c>
      <c r="V77" s="71">
        <v>16</v>
      </c>
      <c r="W77" s="71">
        <v>7</v>
      </c>
      <c r="X77" s="71">
        <v>7</v>
      </c>
      <c r="Y77" s="98">
        <v>0</v>
      </c>
      <c r="Z77" s="98">
        <v>45</v>
      </c>
      <c r="AA77" s="98">
        <v>12</v>
      </c>
      <c r="AB77" s="98">
        <v>57</v>
      </c>
      <c r="AC77" s="98">
        <v>0.56999999999999995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53</v>
      </c>
      <c r="C78" s="71">
        <v>5</v>
      </c>
      <c r="D78" s="71">
        <v>58</v>
      </c>
      <c r="E78" s="71">
        <v>53</v>
      </c>
      <c r="F78" s="71">
        <v>5</v>
      </c>
      <c r="G78" s="71">
        <v>58</v>
      </c>
      <c r="H78" s="71">
        <v>53</v>
      </c>
      <c r="I78" s="71">
        <v>5</v>
      </c>
      <c r="J78" s="71">
        <v>58</v>
      </c>
      <c r="K78" s="75">
        <v>868</v>
      </c>
      <c r="L78" s="75">
        <v>1400</v>
      </c>
      <c r="M78" s="78"/>
      <c r="N78" s="78"/>
      <c r="O78" s="71">
        <v>53</v>
      </c>
      <c r="P78" s="71">
        <v>53</v>
      </c>
      <c r="Q78" s="75">
        <v>0</v>
      </c>
      <c r="R78" s="75">
        <v>9</v>
      </c>
      <c r="S78" s="71">
        <v>0</v>
      </c>
      <c r="T78" s="71">
        <v>0</v>
      </c>
      <c r="U78" s="71">
        <v>0</v>
      </c>
      <c r="V78" s="71">
        <v>53</v>
      </c>
      <c r="W78" s="71">
        <v>22</v>
      </c>
      <c r="X78" s="71">
        <v>31</v>
      </c>
      <c r="Y78" s="98">
        <v>0</v>
      </c>
      <c r="Z78" s="98">
        <v>53</v>
      </c>
      <c r="AA78" s="98">
        <v>5</v>
      </c>
      <c r="AB78" s="98">
        <v>58</v>
      </c>
      <c r="AC78" s="98">
        <v>1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4</v>
      </c>
      <c r="C79" s="71">
        <v>12</v>
      </c>
      <c r="D79" s="71">
        <v>16</v>
      </c>
      <c r="E79" s="71">
        <v>2</v>
      </c>
      <c r="F79" s="71">
        <v>11</v>
      </c>
      <c r="G79" s="71">
        <v>13</v>
      </c>
      <c r="H79" s="71">
        <v>2</v>
      </c>
      <c r="I79" s="71">
        <v>11</v>
      </c>
      <c r="J79" s="71">
        <v>13</v>
      </c>
      <c r="K79" s="75">
        <v>300</v>
      </c>
      <c r="L79" s="75">
        <v>600</v>
      </c>
      <c r="M79" s="78"/>
      <c r="N79" s="78"/>
      <c r="O79" s="71">
        <v>7</v>
      </c>
      <c r="P79" s="71">
        <v>7</v>
      </c>
      <c r="Q79" s="75">
        <v>0</v>
      </c>
      <c r="R79" s="75">
        <v>10</v>
      </c>
      <c r="S79" s="71">
        <v>0</v>
      </c>
      <c r="T79" s="71">
        <v>0</v>
      </c>
      <c r="U79" s="71">
        <v>0</v>
      </c>
      <c r="V79" s="71">
        <v>7</v>
      </c>
      <c r="W79" s="71">
        <v>2</v>
      </c>
      <c r="X79" s="71">
        <v>2</v>
      </c>
      <c r="Y79" s="98">
        <v>0</v>
      </c>
      <c r="Z79" s="98">
        <v>4</v>
      </c>
      <c r="AA79" s="98">
        <v>12</v>
      </c>
      <c r="AB79" s="98">
        <v>16</v>
      </c>
      <c r="AC79" s="98">
        <v>1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485</v>
      </c>
      <c r="C80" s="71">
        <v>0</v>
      </c>
      <c r="D80" s="71">
        <v>485</v>
      </c>
      <c r="E80" s="71">
        <v>485</v>
      </c>
      <c r="F80" s="71">
        <v>0</v>
      </c>
      <c r="G80" s="71">
        <v>485</v>
      </c>
      <c r="H80" s="71">
        <v>485</v>
      </c>
      <c r="I80" s="71">
        <v>0</v>
      </c>
      <c r="J80" s="71">
        <v>485</v>
      </c>
      <c r="K80" s="75">
        <v>750</v>
      </c>
      <c r="L80" s="75">
        <v>0</v>
      </c>
      <c r="M80" s="78"/>
      <c r="N80" s="78"/>
      <c r="O80" s="71">
        <v>364</v>
      </c>
      <c r="P80" s="71">
        <v>364</v>
      </c>
      <c r="Q80" s="75">
        <v>0</v>
      </c>
      <c r="R80" s="75">
        <v>10</v>
      </c>
      <c r="S80" s="71">
        <v>0</v>
      </c>
      <c r="T80" s="71">
        <v>0</v>
      </c>
      <c r="U80" s="71">
        <v>0</v>
      </c>
      <c r="V80" s="71">
        <v>364</v>
      </c>
      <c r="W80" s="71">
        <v>110</v>
      </c>
      <c r="X80" s="71">
        <v>110</v>
      </c>
      <c r="Y80" s="98">
        <v>0</v>
      </c>
      <c r="Z80" s="98">
        <v>485</v>
      </c>
      <c r="AA80" s="98">
        <v>0</v>
      </c>
      <c r="AB80" s="98">
        <v>485</v>
      </c>
      <c r="AC80" s="98">
        <v>9.6999999999999993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3255</v>
      </c>
      <c r="C81" s="71">
        <v>175</v>
      </c>
      <c r="D81" s="71">
        <v>3430</v>
      </c>
      <c r="E81" s="71">
        <v>3255</v>
      </c>
      <c r="F81" s="71">
        <v>175</v>
      </c>
      <c r="G81" s="71">
        <v>3430</v>
      </c>
      <c r="H81" s="71">
        <v>3247</v>
      </c>
      <c r="I81" s="71">
        <v>175</v>
      </c>
      <c r="J81" s="71">
        <v>3422</v>
      </c>
      <c r="K81" s="75">
        <v>700</v>
      </c>
      <c r="L81" s="75">
        <v>1300</v>
      </c>
      <c r="M81" s="78"/>
      <c r="N81" s="78"/>
      <c r="O81" s="71">
        <v>2500</v>
      </c>
      <c r="P81" s="71">
        <v>2500</v>
      </c>
      <c r="Q81" s="75">
        <v>0</v>
      </c>
      <c r="R81" s="75">
        <v>8</v>
      </c>
      <c r="S81" s="71">
        <v>0</v>
      </c>
      <c r="T81" s="71">
        <v>0</v>
      </c>
      <c r="U81" s="71">
        <v>0</v>
      </c>
      <c r="V81" s="71">
        <v>2500</v>
      </c>
      <c r="W81" s="71">
        <v>875</v>
      </c>
      <c r="X81" s="71">
        <v>1125</v>
      </c>
      <c r="Y81" s="98">
        <v>0</v>
      </c>
      <c r="Z81" s="98">
        <v>3255</v>
      </c>
      <c r="AA81" s="98">
        <v>175</v>
      </c>
      <c r="AB81" s="98">
        <v>3430</v>
      </c>
      <c r="AC81" s="98">
        <v>34.299999999999997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4730</v>
      </c>
      <c r="C82" s="72">
        <v>359</v>
      </c>
      <c r="D82" s="72">
        <v>5089</v>
      </c>
      <c r="E82" s="72">
        <v>4728</v>
      </c>
      <c r="F82" s="72">
        <v>358</v>
      </c>
      <c r="G82" s="72">
        <v>5086</v>
      </c>
      <c r="H82" s="72">
        <v>4614</v>
      </c>
      <c r="I82" s="72">
        <v>357</v>
      </c>
      <c r="J82" s="72">
        <v>4971</v>
      </c>
      <c r="K82" s="76">
        <v>720</v>
      </c>
      <c r="L82" s="76">
        <v>1233</v>
      </c>
      <c r="M82" s="78"/>
      <c r="N82" s="78"/>
      <c r="O82" s="72">
        <v>3761</v>
      </c>
      <c r="P82" s="72">
        <v>3760</v>
      </c>
      <c r="Q82" s="76">
        <v>1</v>
      </c>
      <c r="R82" s="76">
        <v>9</v>
      </c>
      <c r="S82" s="72">
        <v>0</v>
      </c>
      <c r="T82" s="72">
        <v>0</v>
      </c>
      <c r="U82" s="72">
        <v>820</v>
      </c>
      <c r="V82" s="72">
        <v>2940</v>
      </c>
      <c r="W82" s="72">
        <f>SUM(W74:W81)</f>
        <v>1016</v>
      </c>
      <c r="X82" s="72">
        <f>SUM(X74:X81)</f>
        <v>1275</v>
      </c>
      <c r="Y82" s="119">
        <v>0</v>
      </c>
      <c r="Z82" s="119">
        <v>4730</v>
      </c>
      <c r="AA82" s="119">
        <v>359</v>
      </c>
      <c r="AB82" s="119">
        <v>5089</v>
      </c>
      <c r="AC82" s="119">
        <v>62.519999999999996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1</v>
      </c>
      <c r="C84" s="71">
        <v>0</v>
      </c>
      <c r="D84" s="71">
        <v>1</v>
      </c>
      <c r="E84" s="71">
        <v>1</v>
      </c>
      <c r="F84" s="71">
        <v>0</v>
      </c>
      <c r="G84" s="71">
        <v>1</v>
      </c>
      <c r="H84" s="71">
        <v>1</v>
      </c>
      <c r="I84" s="71">
        <v>0</v>
      </c>
      <c r="J84" s="71">
        <v>1</v>
      </c>
      <c r="K84" s="75">
        <v>3</v>
      </c>
      <c r="L84" s="75">
        <v>0</v>
      </c>
      <c r="M84" s="78"/>
      <c r="N84" s="78"/>
      <c r="O84" s="71">
        <v>1</v>
      </c>
      <c r="P84" s="71">
        <v>1</v>
      </c>
      <c r="Q84" s="75">
        <v>0</v>
      </c>
      <c r="R84" s="75">
        <v>12</v>
      </c>
      <c r="S84" s="71">
        <v>0</v>
      </c>
      <c r="T84" s="71">
        <v>0</v>
      </c>
      <c r="U84" s="71">
        <v>1</v>
      </c>
      <c r="V84" s="71">
        <v>0</v>
      </c>
      <c r="W84" s="71">
        <v>0</v>
      </c>
      <c r="X84" s="71">
        <v>0</v>
      </c>
      <c r="Y84" s="98">
        <v>0</v>
      </c>
      <c r="Z84" s="98">
        <v>1</v>
      </c>
      <c r="AA84" s="98">
        <v>0</v>
      </c>
      <c r="AB84" s="98">
        <v>1</v>
      </c>
      <c r="AC84" s="98">
        <v>1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3</v>
      </c>
      <c r="D85" s="71">
        <v>3</v>
      </c>
      <c r="E85" s="71">
        <v>0</v>
      </c>
      <c r="F85" s="71">
        <v>3</v>
      </c>
      <c r="G85" s="71">
        <v>3</v>
      </c>
      <c r="H85" s="71">
        <v>0</v>
      </c>
      <c r="I85" s="71">
        <v>3</v>
      </c>
      <c r="J85" s="71">
        <v>3</v>
      </c>
      <c r="K85" s="75">
        <v>0</v>
      </c>
      <c r="L85" s="75">
        <v>6</v>
      </c>
      <c r="M85" s="78"/>
      <c r="N85" s="78"/>
      <c r="O85" s="71">
        <v>1</v>
      </c>
      <c r="P85" s="71">
        <v>1</v>
      </c>
      <c r="Q85" s="75">
        <v>0</v>
      </c>
      <c r="R85" s="75">
        <v>10</v>
      </c>
      <c r="S85" s="71">
        <v>0</v>
      </c>
      <c r="T85" s="71">
        <v>0</v>
      </c>
      <c r="U85" s="71">
        <v>1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3</v>
      </c>
      <c r="AB85" s="98">
        <v>3</v>
      </c>
      <c r="AC85" s="98">
        <v>1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1</v>
      </c>
      <c r="C86" s="72">
        <v>3</v>
      </c>
      <c r="D86" s="72">
        <v>4</v>
      </c>
      <c r="E86" s="72">
        <v>1</v>
      </c>
      <c r="F86" s="72">
        <v>3</v>
      </c>
      <c r="G86" s="72">
        <v>4</v>
      </c>
      <c r="H86" s="72">
        <v>1</v>
      </c>
      <c r="I86" s="72">
        <v>3</v>
      </c>
      <c r="J86" s="72">
        <v>4</v>
      </c>
      <c r="K86" s="76">
        <v>3</v>
      </c>
      <c r="L86" s="76">
        <v>6</v>
      </c>
      <c r="M86" s="78"/>
      <c r="N86" s="78"/>
      <c r="O86" s="72">
        <v>2</v>
      </c>
      <c r="P86" s="72">
        <v>2</v>
      </c>
      <c r="Q86" s="76">
        <v>0</v>
      </c>
      <c r="R86" s="76">
        <v>11</v>
      </c>
      <c r="S86" s="72">
        <v>0</v>
      </c>
      <c r="T86" s="72">
        <v>0</v>
      </c>
      <c r="U86" s="72">
        <v>2</v>
      </c>
      <c r="V86" s="72">
        <v>0</v>
      </c>
      <c r="W86" s="72">
        <v>0</v>
      </c>
      <c r="X86" s="72">
        <v>0</v>
      </c>
      <c r="Y86" s="119">
        <v>0</v>
      </c>
      <c r="Z86" s="119">
        <v>1</v>
      </c>
      <c r="AA86" s="119">
        <v>3</v>
      </c>
      <c r="AB86" s="119">
        <v>4</v>
      </c>
      <c r="AC86" s="119">
        <v>2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19040</v>
      </c>
      <c r="C88" s="72">
        <v>912</v>
      </c>
      <c r="D88" s="72">
        <v>19952</v>
      </c>
      <c r="E88" s="72">
        <v>18590</v>
      </c>
      <c r="F88" s="72">
        <v>906</v>
      </c>
      <c r="G88" s="72">
        <v>19496</v>
      </c>
      <c r="H88" s="72">
        <v>18203</v>
      </c>
      <c r="I88" s="72">
        <v>904</v>
      </c>
      <c r="J88" s="72">
        <v>19107</v>
      </c>
      <c r="K88" s="76">
        <v>637</v>
      </c>
      <c r="L88" s="76">
        <v>1868</v>
      </c>
      <c r="M88" s="78"/>
      <c r="N88" s="78"/>
      <c r="O88" s="72">
        <v>13523</v>
      </c>
      <c r="P88" s="72">
        <v>13292</v>
      </c>
      <c r="Q88" s="76">
        <v>223</v>
      </c>
      <c r="R88" s="76">
        <v>10</v>
      </c>
      <c r="S88" s="72">
        <v>19</v>
      </c>
      <c r="T88" s="72">
        <v>1423</v>
      </c>
      <c r="U88" s="118">
        <v>975</v>
      </c>
      <c r="V88" s="118">
        <v>10715</v>
      </c>
      <c r="W88" s="118">
        <v>3830</v>
      </c>
      <c r="X88" s="72">
        <v>5518</v>
      </c>
      <c r="Y88" s="119">
        <v>160</v>
      </c>
      <c r="Z88" s="119">
        <v>18710</v>
      </c>
      <c r="AA88" s="119">
        <v>894</v>
      </c>
      <c r="AB88" s="119">
        <v>19604</v>
      </c>
      <c r="AC88" s="119">
        <v>253.89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03438611-613C-4725-8BFA-BA52A95B8F6A}"/>
    <dataValidation type="whole" operator="greaterThanOrEqual" allowBlank="1" showInputMessage="1" sqref="S5 S8:X8" xr:uid="{906CC5C3-4115-45F0-A3EE-5E0FCBFCFD7E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ECDF6-3491-4A9D-8204-99CC68A5313C}">
  <sheetPr codeName="Hoja152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266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1</v>
      </c>
      <c r="D21" s="71">
        <v>1</v>
      </c>
      <c r="E21" s="71">
        <v>0</v>
      </c>
      <c r="F21" s="71">
        <v>1</v>
      </c>
      <c r="G21" s="71">
        <v>1</v>
      </c>
      <c r="H21" s="71">
        <v>0</v>
      </c>
      <c r="I21" s="71">
        <v>1</v>
      </c>
      <c r="J21" s="71">
        <v>1</v>
      </c>
      <c r="K21" s="75">
        <v>0</v>
      </c>
      <c r="L21" s="75">
        <v>2000</v>
      </c>
      <c r="M21" s="78"/>
      <c r="N21" s="78"/>
      <c r="O21" s="71">
        <v>2</v>
      </c>
      <c r="P21" s="71">
        <v>2</v>
      </c>
      <c r="Q21" s="75">
        <v>0</v>
      </c>
      <c r="R21" s="75">
        <v>12</v>
      </c>
      <c r="S21" s="71">
        <v>2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1</v>
      </c>
      <c r="AB21" s="98">
        <v>1</v>
      </c>
      <c r="AC21" s="98">
        <v>0.1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1</v>
      </c>
      <c r="D24" s="72">
        <v>1</v>
      </c>
      <c r="E24" s="72">
        <v>0</v>
      </c>
      <c r="F24" s="72">
        <v>1</v>
      </c>
      <c r="G24" s="72">
        <v>1</v>
      </c>
      <c r="H24" s="72">
        <v>0</v>
      </c>
      <c r="I24" s="72">
        <v>1</v>
      </c>
      <c r="J24" s="72">
        <v>1</v>
      </c>
      <c r="K24" s="76">
        <v>0</v>
      </c>
      <c r="L24" s="76">
        <v>2000</v>
      </c>
      <c r="M24" s="78"/>
      <c r="N24" s="78"/>
      <c r="O24" s="72">
        <v>2</v>
      </c>
      <c r="P24" s="72">
        <v>2</v>
      </c>
      <c r="Q24" s="76">
        <v>0</v>
      </c>
      <c r="R24" s="76">
        <v>12</v>
      </c>
      <c r="S24" s="72">
        <v>2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1</v>
      </c>
      <c r="AB24" s="119">
        <v>1</v>
      </c>
      <c r="AC24" s="119">
        <v>0.1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50</v>
      </c>
      <c r="D26" s="72">
        <v>50</v>
      </c>
      <c r="E26" s="72">
        <v>0</v>
      </c>
      <c r="F26" s="72">
        <v>50</v>
      </c>
      <c r="G26" s="72">
        <v>50</v>
      </c>
      <c r="H26" s="72">
        <v>0</v>
      </c>
      <c r="I26" s="72">
        <v>50</v>
      </c>
      <c r="J26" s="72">
        <v>50</v>
      </c>
      <c r="K26" s="76">
        <v>0</v>
      </c>
      <c r="L26" s="76">
        <v>1820</v>
      </c>
      <c r="M26" s="78"/>
      <c r="N26" s="78"/>
      <c r="O26" s="72">
        <v>91</v>
      </c>
      <c r="P26" s="72">
        <v>91</v>
      </c>
      <c r="Q26" s="76">
        <v>0</v>
      </c>
      <c r="R26" s="76">
        <v>13</v>
      </c>
      <c r="S26" s="72">
        <v>0</v>
      </c>
      <c r="T26" s="72">
        <v>0</v>
      </c>
      <c r="U26" s="72">
        <v>91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50</v>
      </c>
      <c r="AB26" s="119">
        <v>50</v>
      </c>
      <c r="AC26" s="119">
        <v>3.5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2</v>
      </c>
      <c r="C30" s="71">
        <v>295</v>
      </c>
      <c r="D30" s="71">
        <v>297</v>
      </c>
      <c r="E30" s="71">
        <v>1</v>
      </c>
      <c r="F30" s="71">
        <v>295</v>
      </c>
      <c r="G30" s="71">
        <v>296</v>
      </c>
      <c r="H30" s="71">
        <v>1</v>
      </c>
      <c r="I30" s="71">
        <v>295</v>
      </c>
      <c r="J30" s="71">
        <v>296</v>
      </c>
      <c r="K30" s="75">
        <v>680</v>
      </c>
      <c r="L30" s="75">
        <v>3845</v>
      </c>
      <c r="M30" s="78"/>
      <c r="N30" s="78"/>
      <c r="O30" s="71">
        <v>1226</v>
      </c>
      <c r="P30" s="71">
        <v>1135</v>
      </c>
      <c r="Q30" s="75">
        <v>91</v>
      </c>
      <c r="R30" s="75">
        <v>14</v>
      </c>
      <c r="S30" s="71">
        <v>0</v>
      </c>
      <c r="T30" s="71">
        <v>0</v>
      </c>
      <c r="U30" s="71">
        <v>0</v>
      </c>
      <c r="V30" s="71">
        <v>1112</v>
      </c>
      <c r="W30" s="71">
        <v>227</v>
      </c>
      <c r="X30" s="71">
        <v>284</v>
      </c>
      <c r="Y30" s="98">
        <v>23</v>
      </c>
      <c r="Z30" s="98">
        <v>0</v>
      </c>
      <c r="AA30" s="98">
        <v>0</v>
      </c>
      <c r="AB30" s="98">
        <v>0</v>
      </c>
      <c r="AC30" s="98">
        <v>24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2</v>
      </c>
      <c r="C32" s="71">
        <v>32</v>
      </c>
      <c r="D32" s="71">
        <v>34</v>
      </c>
      <c r="E32" s="71">
        <v>1</v>
      </c>
      <c r="F32" s="71">
        <v>32</v>
      </c>
      <c r="G32" s="71">
        <v>33</v>
      </c>
      <c r="H32" s="71">
        <v>1</v>
      </c>
      <c r="I32" s="71">
        <v>32</v>
      </c>
      <c r="J32" s="71">
        <v>33</v>
      </c>
      <c r="K32" s="75">
        <v>680</v>
      </c>
      <c r="L32" s="75">
        <v>3845</v>
      </c>
      <c r="M32" s="78"/>
      <c r="N32" s="78"/>
      <c r="O32" s="71">
        <v>134</v>
      </c>
      <c r="P32" s="71">
        <v>124</v>
      </c>
      <c r="Q32" s="75">
        <v>10</v>
      </c>
      <c r="R32" s="75">
        <v>14</v>
      </c>
      <c r="S32" s="71">
        <v>0</v>
      </c>
      <c r="T32" s="71">
        <v>0</v>
      </c>
      <c r="U32" s="71">
        <v>0</v>
      </c>
      <c r="V32" s="71">
        <v>123</v>
      </c>
      <c r="W32" s="71">
        <v>25</v>
      </c>
      <c r="X32" s="71">
        <v>31</v>
      </c>
      <c r="Y32" s="98">
        <v>1</v>
      </c>
      <c r="Z32" s="98">
        <v>2</v>
      </c>
      <c r="AA32" s="98">
        <v>32</v>
      </c>
      <c r="AB32" s="98">
        <v>34</v>
      </c>
      <c r="AC32" s="98">
        <v>2.72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4</v>
      </c>
      <c r="C33" s="72">
        <v>327</v>
      </c>
      <c r="D33" s="72">
        <v>331</v>
      </c>
      <c r="E33" s="72">
        <v>2</v>
      </c>
      <c r="F33" s="72">
        <v>327</v>
      </c>
      <c r="G33" s="72">
        <v>329</v>
      </c>
      <c r="H33" s="72">
        <v>2</v>
      </c>
      <c r="I33" s="72">
        <v>327</v>
      </c>
      <c r="J33" s="72">
        <v>329</v>
      </c>
      <c r="K33" s="76">
        <v>680</v>
      </c>
      <c r="L33" s="76">
        <v>3845</v>
      </c>
      <c r="M33" s="78"/>
      <c r="N33" s="78"/>
      <c r="O33" s="72">
        <v>1360</v>
      </c>
      <c r="P33" s="72">
        <v>1259</v>
      </c>
      <c r="Q33" s="76">
        <v>101</v>
      </c>
      <c r="R33" s="76">
        <v>14</v>
      </c>
      <c r="S33" s="72">
        <v>0</v>
      </c>
      <c r="T33" s="72">
        <v>0</v>
      </c>
      <c r="U33" s="72">
        <v>0</v>
      </c>
      <c r="V33" s="72">
        <v>1235</v>
      </c>
      <c r="W33" s="72">
        <v>252</v>
      </c>
      <c r="X33" s="72">
        <v>315</v>
      </c>
      <c r="Y33" s="119">
        <v>24</v>
      </c>
      <c r="Z33" s="119">
        <v>2</v>
      </c>
      <c r="AA33" s="119">
        <v>32</v>
      </c>
      <c r="AB33" s="119">
        <v>34</v>
      </c>
      <c r="AC33" s="119">
        <v>26.72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7</v>
      </c>
      <c r="C35" s="71">
        <v>0</v>
      </c>
      <c r="D35" s="71">
        <v>7</v>
      </c>
      <c r="E35" s="71">
        <v>7</v>
      </c>
      <c r="F35" s="71">
        <v>0</v>
      </c>
      <c r="G35" s="71">
        <v>7</v>
      </c>
      <c r="H35" s="71">
        <v>7</v>
      </c>
      <c r="I35" s="71">
        <v>0</v>
      </c>
      <c r="J35" s="71">
        <v>7</v>
      </c>
      <c r="K35" s="75">
        <v>1926</v>
      </c>
      <c r="L35" s="75">
        <v>0</v>
      </c>
      <c r="M35" s="78"/>
      <c r="N35" s="78"/>
      <c r="O35" s="71">
        <v>13</v>
      </c>
      <c r="P35" s="71">
        <v>13</v>
      </c>
      <c r="Q35" s="75">
        <v>0</v>
      </c>
      <c r="R35" s="75">
        <v>15</v>
      </c>
      <c r="S35" s="71">
        <v>0</v>
      </c>
      <c r="T35" s="71">
        <v>0</v>
      </c>
      <c r="U35" s="71">
        <v>13</v>
      </c>
      <c r="V35" s="71">
        <v>0</v>
      </c>
      <c r="W35" s="71">
        <v>0</v>
      </c>
      <c r="X35" s="71">
        <v>0</v>
      </c>
      <c r="Y35" s="98">
        <v>0</v>
      </c>
      <c r="Z35" s="98">
        <v>1</v>
      </c>
      <c r="AA35" s="98">
        <v>0</v>
      </c>
      <c r="AB35" s="98">
        <v>1</v>
      </c>
      <c r="AC35" s="98">
        <v>0.44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9</v>
      </c>
      <c r="C36" s="71">
        <v>14</v>
      </c>
      <c r="D36" s="71">
        <v>23</v>
      </c>
      <c r="E36" s="71">
        <v>9</v>
      </c>
      <c r="F36" s="71">
        <v>14</v>
      </c>
      <c r="G36" s="71">
        <v>23</v>
      </c>
      <c r="H36" s="71">
        <v>9</v>
      </c>
      <c r="I36" s="71">
        <v>14</v>
      </c>
      <c r="J36" s="71">
        <v>23</v>
      </c>
      <c r="K36" s="75">
        <v>1000</v>
      </c>
      <c r="L36" s="75">
        <v>1200</v>
      </c>
      <c r="M36" s="78"/>
      <c r="N36" s="78"/>
      <c r="O36" s="71">
        <v>26</v>
      </c>
      <c r="P36" s="71">
        <v>26</v>
      </c>
      <c r="Q36" s="75">
        <v>0</v>
      </c>
      <c r="R36" s="75">
        <v>14</v>
      </c>
      <c r="S36" s="71">
        <v>0</v>
      </c>
      <c r="T36" s="71">
        <v>0</v>
      </c>
      <c r="U36" s="71">
        <v>0</v>
      </c>
      <c r="V36" s="71">
        <v>26</v>
      </c>
      <c r="W36" s="71">
        <v>5</v>
      </c>
      <c r="X36" s="71">
        <v>6</v>
      </c>
      <c r="Y36" s="98">
        <v>0</v>
      </c>
      <c r="Z36" s="98">
        <v>9</v>
      </c>
      <c r="AA36" s="98">
        <v>14</v>
      </c>
      <c r="AB36" s="98">
        <v>23</v>
      </c>
      <c r="AC36" s="98">
        <v>1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1</v>
      </c>
      <c r="C37" s="71">
        <v>286</v>
      </c>
      <c r="D37" s="71">
        <v>287</v>
      </c>
      <c r="E37" s="71">
        <v>1</v>
      </c>
      <c r="F37" s="71">
        <v>286</v>
      </c>
      <c r="G37" s="71">
        <v>287</v>
      </c>
      <c r="H37" s="71">
        <v>1</v>
      </c>
      <c r="I37" s="71">
        <v>286</v>
      </c>
      <c r="J37" s="71">
        <v>287</v>
      </c>
      <c r="K37" s="75">
        <v>300</v>
      </c>
      <c r="L37" s="75">
        <v>1389</v>
      </c>
      <c r="M37" s="78"/>
      <c r="N37" s="78"/>
      <c r="O37" s="71">
        <v>398</v>
      </c>
      <c r="P37" s="71">
        <v>398</v>
      </c>
      <c r="Q37" s="75">
        <v>0</v>
      </c>
      <c r="R37" s="75">
        <v>14</v>
      </c>
      <c r="S37" s="71">
        <v>0</v>
      </c>
      <c r="T37" s="71">
        <v>0</v>
      </c>
      <c r="U37" s="71">
        <v>0</v>
      </c>
      <c r="V37" s="71">
        <v>398</v>
      </c>
      <c r="W37" s="71">
        <v>92</v>
      </c>
      <c r="X37" s="71">
        <v>76</v>
      </c>
      <c r="Y37" s="98">
        <v>0</v>
      </c>
      <c r="Z37" s="98">
        <v>1</v>
      </c>
      <c r="AA37" s="98">
        <v>190</v>
      </c>
      <c r="AB37" s="98">
        <v>191</v>
      </c>
      <c r="AC37" s="98">
        <v>13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10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17</v>
      </c>
      <c r="C39" s="72">
        <v>300</v>
      </c>
      <c r="D39" s="72">
        <v>317</v>
      </c>
      <c r="E39" s="72">
        <v>17</v>
      </c>
      <c r="F39" s="72">
        <v>300</v>
      </c>
      <c r="G39" s="72">
        <v>317</v>
      </c>
      <c r="H39" s="72">
        <v>17</v>
      </c>
      <c r="I39" s="72">
        <v>300</v>
      </c>
      <c r="J39" s="72">
        <v>317</v>
      </c>
      <c r="K39" s="76">
        <v>1340</v>
      </c>
      <c r="L39" s="76">
        <v>1380</v>
      </c>
      <c r="M39" s="78"/>
      <c r="N39" s="78"/>
      <c r="O39" s="72">
        <v>437</v>
      </c>
      <c r="P39" s="72">
        <v>437</v>
      </c>
      <c r="Q39" s="76">
        <v>0</v>
      </c>
      <c r="R39" s="76">
        <v>14</v>
      </c>
      <c r="S39" s="72">
        <v>0</v>
      </c>
      <c r="T39" s="72">
        <v>0</v>
      </c>
      <c r="U39" s="72">
        <v>13</v>
      </c>
      <c r="V39" s="72">
        <v>424</v>
      </c>
      <c r="W39" s="72">
        <f>SUM(W35:W38)</f>
        <v>97</v>
      </c>
      <c r="X39" s="72">
        <f>SUM(X35:X38)</f>
        <v>82</v>
      </c>
      <c r="Y39" s="119">
        <v>0</v>
      </c>
      <c r="Z39" s="119">
        <v>11</v>
      </c>
      <c r="AA39" s="119">
        <v>204</v>
      </c>
      <c r="AB39" s="119">
        <v>215</v>
      </c>
      <c r="AC39" s="119">
        <v>14.44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4</v>
      </c>
      <c r="D41" s="72">
        <v>4</v>
      </c>
      <c r="E41" s="72">
        <v>0</v>
      </c>
      <c r="F41" s="72">
        <v>4</v>
      </c>
      <c r="G41" s="72">
        <v>4</v>
      </c>
      <c r="H41" s="72">
        <v>0</v>
      </c>
      <c r="I41" s="72">
        <v>4</v>
      </c>
      <c r="J41" s="72">
        <v>4</v>
      </c>
      <c r="K41" s="76">
        <v>0</v>
      </c>
      <c r="L41" s="76">
        <v>1600</v>
      </c>
      <c r="M41" s="78"/>
      <c r="N41" s="78"/>
      <c r="O41" s="72">
        <v>6</v>
      </c>
      <c r="P41" s="72">
        <v>6</v>
      </c>
      <c r="Q41" s="76">
        <v>0</v>
      </c>
      <c r="R41" s="76">
        <v>14</v>
      </c>
      <c r="S41" s="72">
        <v>6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4</v>
      </c>
      <c r="AB41" s="119">
        <v>4</v>
      </c>
      <c r="AC41" s="119">
        <v>0.24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58</v>
      </c>
      <c r="D43" s="71">
        <v>58</v>
      </c>
      <c r="E43" s="71">
        <v>0</v>
      </c>
      <c r="F43" s="71">
        <v>58</v>
      </c>
      <c r="G43" s="71">
        <v>58</v>
      </c>
      <c r="H43" s="71">
        <v>0</v>
      </c>
      <c r="I43" s="71">
        <v>58</v>
      </c>
      <c r="J43" s="71">
        <v>58</v>
      </c>
      <c r="K43" s="75">
        <v>0</v>
      </c>
      <c r="L43" s="75">
        <v>3720</v>
      </c>
      <c r="M43" s="78"/>
      <c r="N43" s="78"/>
      <c r="O43" s="71">
        <v>216</v>
      </c>
      <c r="P43" s="71">
        <v>216</v>
      </c>
      <c r="Q43" s="75">
        <v>0</v>
      </c>
      <c r="R43" s="75">
        <v>14</v>
      </c>
      <c r="S43" s="71">
        <v>0</v>
      </c>
      <c r="T43" s="71">
        <v>0</v>
      </c>
      <c r="U43" s="71">
        <v>216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58</v>
      </c>
      <c r="AB43" s="98">
        <v>58</v>
      </c>
      <c r="AC43" s="98">
        <v>5.8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25</v>
      </c>
      <c r="D44" s="71">
        <v>25</v>
      </c>
      <c r="E44" s="71">
        <v>0</v>
      </c>
      <c r="F44" s="71">
        <v>25</v>
      </c>
      <c r="G44" s="71">
        <v>25</v>
      </c>
      <c r="H44" s="71">
        <v>0</v>
      </c>
      <c r="I44" s="71">
        <v>25</v>
      </c>
      <c r="J44" s="71">
        <v>25</v>
      </c>
      <c r="K44" s="75">
        <v>0</v>
      </c>
      <c r="L44" s="75">
        <v>3200</v>
      </c>
      <c r="M44" s="78"/>
      <c r="N44" s="78"/>
      <c r="O44" s="71">
        <v>80</v>
      </c>
      <c r="P44" s="71">
        <v>80</v>
      </c>
      <c r="Q44" s="75">
        <v>0</v>
      </c>
      <c r="R44" s="75">
        <v>14</v>
      </c>
      <c r="S44" s="71">
        <v>0</v>
      </c>
      <c r="T44" s="71">
        <v>0</v>
      </c>
      <c r="U44" s="71">
        <v>0</v>
      </c>
      <c r="V44" s="71">
        <v>80</v>
      </c>
      <c r="W44" s="71">
        <v>17</v>
      </c>
      <c r="X44" s="71">
        <v>60</v>
      </c>
      <c r="Y44" s="98">
        <v>0</v>
      </c>
      <c r="Z44" s="98">
        <v>0</v>
      </c>
      <c r="AA44" s="98">
        <v>25</v>
      </c>
      <c r="AB44" s="98">
        <v>25</v>
      </c>
      <c r="AC44" s="98">
        <v>0.45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102</v>
      </c>
      <c r="D45" s="71">
        <v>102</v>
      </c>
      <c r="E45" s="71">
        <v>0</v>
      </c>
      <c r="F45" s="71">
        <v>102</v>
      </c>
      <c r="G45" s="71">
        <v>102</v>
      </c>
      <c r="H45" s="71">
        <v>0</v>
      </c>
      <c r="I45" s="71">
        <v>102</v>
      </c>
      <c r="J45" s="71">
        <v>102</v>
      </c>
      <c r="K45" s="75">
        <v>0</v>
      </c>
      <c r="L45" s="75">
        <v>3490</v>
      </c>
      <c r="M45" s="78"/>
      <c r="N45" s="78"/>
      <c r="O45" s="71">
        <v>356</v>
      </c>
      <c r="P45" s="71">
        <v>356</v>
      </c>
      <c r="Q45" s="75">
        <v>0</v>
      </c>
      <c r="R45" s="75">
        <v>14</v>
      </c>
      <c r="S45" s="71">
        <v>0</v>
      </c>
      <c r="T45" s="71">
        <v>0</v>
      </c>
      <c r="U45" s="71">
        <v>0</v>
      </c>
      <c r="V45" s="71">
        <v>356</v>
      </c>
      <c r="W45" s="71">
        <v>75</v>
      </c>
      <c r="X45" s="71">
        <v>267</v>
      </c>
      <c r="Y45" s="98">
        <v>0</v>
      </c>
      <c r="Z45" s="98">
        <v>0</v>
      </c>
      <c r="AA45" s="98">
        <v>102</v>
      </c>
      <c r="AB45" s="98">
        <v>102</v>
      </c>
      <c r="AC45" s="98">
        <v>1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48</v>
      </c>
      <c r="D46" s="71">
        <v>48</v>
      </c>
      <c r="E46" s="71">
        <v>0</v>
      </c>
      <c r="F46" s="71">
        <v>48</v>
      </c>
      <c r="G46" s="71">
        <v>48</v>
      </c>
      <c r="H46" s="71">
        <v>0</v>
      </c>
      <c r="I46" s="71">
        <v>48</v>
      </c>
      <c r="J46" s="71">
        <v>48</v>
      </c>
      <c r="K46" s="75">
        <v>0</v>
      </c>
      <c r="L46" s="75">
        <v>3400</v>
      </c>
      <c r="M46" s="78"/>
      <c r="N46" s="78"/>
      <c r="O46" s="71">
        <v>163</v>
      </c>
      <c r="P46" s="71">
        <v>163</v>
      </c>
      <c r="Q46" s="75">
        <v>0</v>
      </c>
      <c r="R46" s="75">
        <v>14</v>
      </c>
      <c r="S46" s="71">
        <v>0</v>
      </c>
      <c r="T46" s="71">
        <v>0</v>
      </c>
      <c r="U46" s="71">
        <v>0</v>
      </c>
      <c r="V46" s="71">
        <v>163</v>
      </c>
      <c r="W46" s="71">
        <v>33</v>
      </c>
      <c r="X46" s="71">
        <v>114</v>
      </c>
      <c r="Y46" s="98">
        <v>0</v>
      </c>
      <c r="Z46" s="98">
        <v>0</v>
      </c>
      <c r="AA46" s="98">
        <v>48</v>
      </c>
      <c r="AB46" s="98">
        <v>48</v>
      </c>
      <c r="AC46" s="98">
        <v>3.1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67</v>
      </c>
      <c r="D47" s="71">
        <v>67</v>
      </c>
      <c r="E47" s="71">
        <v>0</v>
      </c>
      <c r="F47" s="71">
        <v>67</v>
      </c>
      <c r="G47" s="71">
        <v>67</v>
      </c>
      <c r="H47" s="71">
        <v>0</v>
      </c>
      <c r="I47" s="71">
        <v>67</v>
      </c>
      <c r="J47" s="71">
        <v>67</v>
      </c>
      <c r="K47" s="75">
        <v>0</v>
      </c>
      <c r="L47" s="75">
        <v>3000</v>
      </c>
      <c r="M47" s="78"/>
      <c r="N47" s="78"/>
      <c r="O47" s="71">
        <v>201</v>
      </c>
      <c r="P47" s="71">
        <v>201</v>
      </c>
      <c r="Q47" s="75">
        <v>0</v>
      </c>
      <c r="R47" s="75">
        <v>14</v>
      </c>
      <c r="S47" s="71">
        <v>0</v>
      </c>
      <c r="T47" s="71">
        <v>0</v>
      </c>
      <c r="U47" s="71">
        <v>91</v>
      </c>
      <c r="V47" s="71">
        <v>110</v>
      </c>
      <c r="W47" s="71">
        <v>50</v>
      </c>
      <c r="X47" s="71">
        <v>60</v>
      </c>
      <c r="Y47" s="98">
        <v>0</v>
      </c>
      <c r="Z47" s="98">
        <v>0</v>
      </c>
      <c r="AA47" s="98">
        <v>67</v>
      </c>
      <c r="AB47" s="98">
        <v>67</v>
      </c>
      <c r="AC47" s="98">
        <v>4.7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14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14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3</v>
      </c>
      <c r="D50" s="71">
        <v>3</v>
      </c>
      <c r="E50" s="71">
        <v>0</v>
      </c>
      <c r="F50" s="71">
        <v>3</v>
      </c>
      <c r="G50" s="71">
        <v>3</v>
      </c>
      <c r="H50" s="71">
        <v>0</v>
      </c>
      <c r="I50" s="71">
        <v>3</v>
      </c>
      <c r="J50" s="71">
        <v>3</v>
      </c>
      <c r="K50" s="75">
        <v>0</v>
      </c>
      <c r="L50" s="75">
        <v>3000</v>
      </c>
      <c r="M50" s="78"/>
      <c r="N50" s="78"/>
      <c r="O50" s="71">
        <v>9</v>
      </c>
      <c r="P50" s="71">
        <v>9</v>
      </c>
      <c r="Q50" s="75">
        <v>0</v>
      </c>
      <c r="R50" s="75">
        <v>14</v>
      </c>
      <c r="S50" s="71">
        <v>0</v>
      </c>
      <c r="T50" s="71">
        <v>0</v>
      </c>
      <c r="U50" s="71">
        <v>0</v>
      </c>
      <c r="V50" s="71">
        <v>9</v>
      </c>
      <c r="W50" s="71">
        <v>2</v>
      </c>
      <c r="X50" s="71">
        <v>6</v>
      </c>
      <c r="Y50" s="98">
        <v>0</v>
      </c>
      <c r="Z50" s="98">
        <v>0</v>
      </c>
      <c r="AA50" s="98">
        <v>3</v>
      </c>
      <c r="AB50" s="98">
        <v>3</v>
      </c>
      <c r="AC50" s="98">
        <v>1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28</v>
      </c>
      <c r="D51" s="71">
        <v>28</v>
      </c>
      <c r="E51" s="71">
        <v>0</v>
      </c>
      <c r="F51" s="71">
        <v>28</v>
      </c>
      <c r="G51" s="71">
        <v>28</v>
      </c>
      <c r="H51" s="71">
        <v>0</v>
      </c>
      <c r="I51" s="71">
        <v>28</v>
      </c>
      <c r="J51" s="71">
        <v>28</v>
      </c>
      <c r="K51" s="75">
        <v>0</v>
      </c>
      <c r="L51" s="75">
        <v>1700</v>
      </c>
      <c r="M51" s="78"/>
      <c r="N51" s="78"/>
      <c r="O51" s="71">
        <v>48</v>
      </c>
      <c r="P51" s="71">
        <v>48</v>
      </c>
      <c r="Q51" s="75">
        <v>0</v>
      </c>
      <c r="R51" s="75">
        <v>14</v>
      </c>
      <c r="S51" s="71">
        <v>0</v>
      </c>
      <c r="T51" s="71">
        <v>0</v>
      </c>
      <c r="U51" s="71">
        <v>0</v>
      </c>
      <c r="V51" s="71">
        <v>48</v>
      </c>
      <c r="W51" s="71">
        <v>12</v>
      </c>
      <c r="X51" s="71">
        <v>35</v>
      </c>
      <c r="Y51" s="98">
        <v>0</v>
      </c>
      <c r="Z51" s="98">
        <v>0</v>
      </c>
      <c r="AA51" s="98">
        <v>28</v>
      </c>
      <c r="AB51" s="98">
        <v>28</v>
      </c>
      <c r="AC51" s="98">
        <v>1.82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331</v>
      </c>
      <c r="D52" s="72">
        <v>331</v>
      </c>
      <c r="E52" s="72">
        <v>0</v>
      </c>
      <c r="F52" s="72">
        <v>331</v>
      </c>
      <c r="G52" s="72">
        <v>331</v>
      </c>
      <c r="H52" s="72">
        <v>0</v>
      </c>
      <c r="I52" s="72">
        <v>331</v>
      </c>
      <c r="J52" s="72">
        <v>331</v>
      </c>
      <c r="K52" s="76">
        <v>0</v>
      </c>
      <c r="L52" s="76">
        <v>3240</v>
      </c>
      <c r="M52" s="78"/>
      <c r="N52" s="78"/>
      <c r="O52" s="72">
        <v>1073</v>
      </c>
      <c r="P52" s="72">
        <v>1073</v>
      </c>
      <c r="Q52" s="76">
        <v>0</v>
      </c>
      <c r="R52" s="76">
        <v>14</v>
      </c>
      <c r="S52" s="72">
        <v>0</v>
      </c>
      <c r="T52" s="72">
        <v>0</v>
      </c>
      <c r="U52" s="72">
        <v>307</v>
      </c>
      <c r="V52" s="72">
        <v>766</v>
      </c>
      <c r="W52" s="72">
        <f>SUM(W43:W51)</f>
        <v>189</v>
      </c>
      <c r="X52" s="72">
        <f>SUM(X43:X51)</f>
        <v>542</v>
      </c>
      <c r="Y52" s="119">
        <v>0</v>
      </c>
      <c r="Z52" s="119">
        <v>0</v>
      </c>
      <c r="AA52" s="119">
        <v>331</v>
      </c>
      <c r="AB52" s="119">
        <v>331</v>
      </c>
      <c r="AC52" s="119">
        <v>17.87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3</v>
      </c>
      <c r="D60" s="71">
        <v>3</v>
      </c>
      <c r="E60" s="71">
        <v>0</v>
      </c>
      <c r="F60" s="71">
        <v>3</v>
      </c>
      <c r="G60" s="71">
        <v>3</v>
      </c>
      <c r="H60" s="71">
        <v>0</v>
      </c>
      <c r="I60" s="71">
        <v>3</v>
      </c>
      <c r="J60" s="71">
        <v>3</v>
      </c>
      <c r="K60" s="75">
        <v>0</v>
      </c>
      <c r="L60" s="75">
        <v>1200</v>
      </c>
      <c r="M60" s="78"/>
      <c r="N60" s="78"/>
      <c r="O60" s="71">
        <v>4</v>
      </c>
      <c r="P60" s="71">
        <v>4</v>
      </c>
      <c r="Q60" s="75">
        <v>0</v>
      </c>
      <c r="R60" s="75">
        <v>14</v>
      </c>
      <c r="S60" s="71">
        <v>0</v>
      </c>
      <c r="T60" s="71">
        <v>0</v>
      </c>
      <c r="U60" s="71">
        <v>0</v>
      </c>
      <c r="V60" s="71">
        <v>4</v>
      </c>
      <c r="W60" s="71">
        <v>1</v>
      </c>
      <c r="X60" s="71">
        <v>3</v>
      </c>
      <c r="Y60" s="98">
        <v>0</v>
      </c>
      <c r="Z60" s="98">
        <v>0</v>
      </c>
      <c r="AA60" s="98">
        <v>3</v>
      </c>
      <c r="AB60" s="98">
        <v>3</v>
      </c>
      <c r="AC60" s="98">
        <v>1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3</v>
      </c>
      <c r="D61" s="72">
        <v>3</v>
      </c>
      <c r="E61" s="72">
        <v>0</v>
      </c>
      <c r="F61" s="72">
        <v>3</v>
      </c>
      <c r="G61" s="72">
        <v>3</v>
      </c>
      <c r="H61" s="72">
        <v>0</v>
      </c>
      <c r="I61" s="72">
        <v>3</v>
      </c>
      <c r="J61" s="72">
        <v>3</v>
      </c>
      <c r="K61" s="76">
        <v>0</v>
      </c>
      <c r="L61" s="76">
        <v>1200</v>
      </c>
      <c r="M61" s="78"/>
      <c r="N61" s="78"/>
      <c r="O61" s="72">
        <v>4</v>
      </c>
      <c r="P61" s="72">
        <v>4</v>
      </c>
      <c r="Q61" s="76">
        <v>0</v>
      </c>
      <c r="R61" s="76">
        <v>14</v>
      </c>
      <c r="S61" s="72">
        <v>0</v>
      </c>
      <c r="T61" s="72">
        <v>0</v>
      </c>
      <c r="U61" s="72">
        <v>0</v>
      </c>
      <c r="V61" s="72">
        <v>4</v>
      </c>
      <c r="W61" s="72">
        <v>1</v>
      </c>
      <c r="X61" s="72">
        <v>3</v>
      </c>
      <c r="Y61" s="119">
        <v>0</v>
      </c>
      <c r="Z61" s="119">
        <v>0</v>
      </c>
      <c r="AA61" s="119">
        <v>3</v>
      </c>
      <c r="AB61" s="119">
        <v>3</v>
      </c>
      <c r="AC61" s="119">
        <v>1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1</v>
      </c>
      <c r="D65" s="71">
        <v>1</v>
      </c>
      <c r="E65" s="71">
        <v>0</v>
      </c>
      <c r="F65" s="71">
        <v>1</v>
      </c>
      <c r="G65" s="71">
        <v>1</v>
      </c>
      <c r="H65" s="71">
        <v>0</v>
      </c>
      <c r="I65" s="71">
        <v>1</v>
      </c>
      <c r="J65" s="71">
        <v>1</v>
      </c>
      <c r="K65" s="75">
        <v>0</v>
      </c>
      <c r="L65" s="75">
        <v>3800</v>
      </c>
      <c r="M65" s="78"/>
      <c r="N65" s="78"/>
      <c r="O65" s="71">
        <v>4</v>
      </c>
      <c r="P65" s="71">
        <v>4</v>
      </c>
      <c r="Q65" s="75">
        <v>0</v>
      </c>
      <c r="R65" s="75">
        <v>11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4</v>
      </c>
      <c r="Z65" s="98">
        <v>0</v>
      </c>
      <c r="AA65" s="98">
        <v>1</v>
      </c>
      <c r="AB65" s="98">
        <v>1</v>
      </c>
      <c r="AC65" s="98">
        <v>0.1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1</v>
      </c>
      <c r="D66" s="72">
        <v>1</v>
      </c>
      <c r="E66" s="72">
        <v>0</v>
      </c>
      <c r="F66" s="72">
        <v>1</v>
      </c>
      <c r="G66" s="72">
        <v>1</v>
      </c>
      <c r="H66" s="72">
        <v>0</v>
      </c>
      <c r="I66" s="72">
        <v>1</v>
      </c>
      <c r="J66" s="72">
        <v>1</v>
      </c>
      <c r="K66" s="76">
        <v>0</v>
      </c>
      <c r="L66" s="76">
        <v>3800</v>
      </c>
      <c r="M66" s="78"/>
      <c r="N66" s="78"/>
      <c r="O66" s="72">
        <v>4</v>
      </c>
      <c r="P66" s="72">
        <v>4</v>
      </c>
      <c r="Q66" s="76">
        <v>0</v>
      </c>
      <c r="R66" s="76">
        <v>11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4</v>
      </c>
      <c r="Z66" s="119">
        <v>0</v>
      </c>
      <c r="AA66" s="119">
        <v>1</v>
      </c>
      <c r="AB66" s="119">
        <v>1</v>
      </c>
      <c r="AC66" s="119">
        <v>0.1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211</v>
      </c>
      <c r="D70" s="71">
        <v>211</v>
      </c>
      <c r="E70" s="71">
        <v>0</v>
      </c>
      <c r="F70" s="71">
        <v>211</v>
      </c>
      <c r="G70" s="71">
        <v>211</v>
      </c>
      <c r="H70" s="71">
        <v>0</v>
      </c>
      <c r="I70" s="71">
        <v>211</v>
      </c>
      <c r="J70" s="71">
        <v>211</v>
      </c>
      <c r="K70" s="75">
        <v>0</v>
      </c>
      <c r="L70" s="75">
        <v>2960</v>
      </c>
      <c r="M70" s="78"/>
      <c r="N70" s="78"/>
      <c r="O70" s="71">
        <v>651</v>
      </c>
      <c r="P70" s="71">
        <v>625</v>
      </c>
      <c r="Q70" s="79"/>
      <c r="R70" s="75">
        <v>14</v>
      </c>
      <c r="S70" s="71">
        <v>0</v>
      </c>
      <c r="T70" s="71">
        <v>0</v>
      </c>
      <c r="U70" s="71">
        <v>625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211</v>
      </c>
      <c r="AB70" s="98">
        <v>211</v>
      </c>
      <c r="AC70" s="98">
        <v>21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1194</v>
      </c>
      <c r="D71" s="71">
        <v>1194</v>
      </c>
      <c r="E71" s="71">
        <v>0</v>
      </c>
      <c r="F71" s="71">
        <v>1194</v>
      </c>
      <c r="G71" s="71">
        <v>1194</v>
      </c>
      <c r="H71" s="71">
        <v>0</v>
      </c>
      <c r="I71" s="71">
        <v>1190</v>
      </c>
      <c r="J71" s="71">
        <v>1190</v>
      </c>
      <c r="K71" s="75">
        <v>0</v>
      </c>
      <c r="L71" s="75">
        <v>3357</v>
      </c>
      <c r="M71" s="78"/>
      <c r="N71" s="78"/>
      <c r="O71" s="71">
        <v>4160</v>
      </c>
      <c r="P71" s="71">
        <v>3995</v>
      </c>
      <c r="Q71" s="75">
        <v>165</v>
      </c>
      <c r="R71" s="75">
        <v>14</v>
      </c>
      <c r="S71" s="71">
        <v>0</v>
      </c>
      <c r="T71" s="71">
        <v>0</v>
      </c>
      <c r="U71" s="71">
        <v>3995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1194</v>
      </c>
      <c r="AB71" s="98">
        <v>1194</v>
      </c>
      <c r="AC71" s="98">
        <v>120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1405</v>
      </c>
      <c r="D72" s="72">
        <v>1405</v>
      </c>
      <c r="E72" s="72">
        <v>0</v>
      </c>
      <c r="F72" s="72">
        <v>1405</v>
      </c>
      <c r="G72" s="72">
        <v>1405</v>
      </c>
      <c r="H72" s="72">
        <v>0</v>
      </c>
      <c r="I72" s="72">
        <v>1401</v>
      </c>
      <c r="J72" s="72">
        <v>1401</v>
      </c>
      <c r="K72" s="76">
        <v>0</v>
      </c>
      <c r="L72" s="76">
        <v>3297</v>
      </c>
      <c r="M72" s="78"/>
      <c r="N72" s="78"/>
      <c r="O72" s="72">
        <v>4811</v>
      </c>
      <c r="P72" s="72">
        <v>4620</v>
      </c>
      <c r="Q72" s="76">
        <v>165</v>
      </c>
      <c r="R72" s="76">
        <v>14</v>
      </c>
      <c r="S72" s="72">
        <v>0</v>
      </c>
      <c r="T72" s="72">
        <v>0</v>
      </c>
      <c r="U72" s="72">
        <v>4620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1405</v>
      </c>
      <c r="AB72" s="119">
        <v>1405</v>
      </c>
      <c r="AC72" s="119">
        <v>141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21</v>
      </c>
      <c r="C88" s="72">
        <v>2422</v>
      </c>
      <c r="D88" s="72">
        <v>2443</v>
      </c>
      <c r="E88" s="72">
        <v>19</v>
      </c>
      <c r="F88" s="72">
        <v>2422</v>
      </c>
      <c r="G88" s="72">
        <v>2441</v>
      </c>
      <c r="H88" s="72">
        <v>19</v>
      </c>
      <c r="I88" s="72">
        <v>2418</v>
      </c>
      <c r="J88" s="72">
        <v>2437</v>
      </c>
      <c r="K88" s="76">
        <v>1271</v>
      </c>
      <c r="L88" s="76">
        <v>3089</v>
      </c>
      <c r="M88" s="78"/>
      <c r="N88" s="78"/>
      <c r="O88" s="72">
        <v>7788</v>
      </c>
      <c r="P88" s="72">
        <v>7496</v>
      </c>
      <c r="Q88" s="76">
        <v>266</v>
      </c>
      <c r="R88" s="76">
        <v>14</v>
      </c>
      <c r="S88" s="72">
        <v>8</v>
      </c>
      <c r="T88" s="72">
        <v>0</v>
      </c>
      <c r="U88" s="118">
        <v>5031</v>
      </c>
      <c r="V88" s="118">
        <v>2429</v>
      </c>
      <c r="W88" s="118">
        <v>539</v>
      </c>
      <c r="X88" s="72">
        <v>942</v>
      </c>
      <c r="Y88" s="119">
        <v>28</v>
      </c>
      <c r="Z88" s="119">
        <v>13</v>
      </c>
      <c r="AA88" s="119">
        <v>2031</v>
      </c>
      <c r="AB88" s="119">
        <v>2044</v>
      </c>
      <c r="AC88" s="119">
        <v>204.97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5BA6D677-5463-46DD-8B81-23091D217822}"/>
    <dataValidation type="whole" operator="greaterThanOrEqual" allowBlank="1" showInputMessage="1" sqref="S5 S8:X8" xr:uid="{3CAF01EE-BB91-41B5-964C-9BE814BFD72A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A90A5-1BC7-4AF0-B279-AF1433C41E8B}">
  <sheetPr codeName="Hoja123">
    <pageSetUpPr fitToPage="1"/>
  </sheetPr>
  <dimension ref="A1:L54"/>
  <sheetViews>
    <sheetView showGridLines="0" zoomScale="85" zoomScaleNormal="85" zoomScaleSheetLayoutView="100" workbookViewId="0">
      <selection activeCell="C59" sqref="C59"/>
    </sheetView>
  </sheetViews>
  <sheetFormatPr baseColWidth="10" defaultColWidth="11.42578125" defaultRowHeight="12.75"/>
  <cols>
    <col min="1" max="1" width="22.7109375" style="3" customWidth="1"/>
    <col min="2" max="2" width="11.140625" style="3" customWidth="1"/>
    <col min="3" max="3" width="21.5703125" style="3" customWidth="1"/>
    <col min="4" max="4" width="23.28515625" style="3" customWidth="1"/>
    <col min="5" max="5" width="25" style="3" customWidth="1"/>
    <col min="6" max="6" width="22.7109375" style="3" customWidth="1"/>
    <col min="7" max="7" width="16.140625" style="3" customWidth="1"/>
    <col min="8" max="8" width="27" style="3" customWidth="1"/>
    <col min="9" max="10" width="13.5703125" style="3" customWidth="1"/>
    <col min="11" max="12" width="17.140625" style="3" customWidth="1"/>
    <col min="13" max="16384" width="11.42578125" style="3"/>
  </cols>
  <sheetData>
    <row r="1" spans="1:12" ht="23.25">
      <c r="A1" s="174" t="s">
        <v>0</v>
      </c>
      <c r="B1" s="174"/>
      <c r="C1" s="174"/>
      <c r="D1" s="174"/>
      <c r="E1" s="174"/>
      <c r="F1" s="174"/>
      <c r="G1" s="174"/>
      <c r="H1" s="174"/>
      <c r="I1" s="37"/>
      <c r="J1" s="37"/>
      <c r="K1" s="37"/>
      <c r="L1" s="37"/>
    </row>
    <row r="2" spans="1:1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1:12" ht="20.25">
      <c r="A3" s="188" t="s">
        <v>62</v>
      </c>
      <c r="B3" s="188"/>
      <c r="C3" s="188"/>
      <c r="D3" s="188"/>
      <c r="E3" s="188"/>
      <c r="F3" s="188"/>
      <c r="G3" s="188"/>
      <c r="H3" s="188"/>
      <c r="I3" s="37"/>
      <c r="J3" s="37"/>
      <c r="K3" s="37"/>
      <c r="L3" s="37"/>
    </row>
    <row r="4" spans="1:12" ht="22.35" customHeight="1">
      <c r="A4" s="40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</row>
    <row r="5" spans="1:12" ht="22.35" customHeight="1">
      <c r="A5" s="189" t="s">
        <v>2</v>
      </c>
      <c r="B5" s="191" t="s">
        <v>63</v>
      </c>
      <c r="C5" s="189"/>
      <c r="D5" s="189"/>
      <c r="E5" s="189"/>
      <c r="F5" s="189"/>
      <c r="G5" s="57"/>
      <c r="H5" s="57"/>
      <c r="I5" s="41"/>
      <c r="J5" s="41"/>
      <c r="K5" s="41"/>
      <c r="L5" s="41"/>
    </row>
    <row r="6" spans="1:12" ht="22.35" customHeight="1">
      <c r="A6" s="190"/>
      <c r="B6" s="192" t="s">
        <v>64</v>
      </c>
      <c r="C6" s="179"/>
      <c r="D6" s="179"/>
      <c r="E6" s="179"/>
      <c r="F6" s="179"/>
      <c r="G6" s="58"/>
      <c r="H6" s="58"/>
      <c r="I6" s="41"/>
      <c r="J6" s="41"/>
      <c r="K6" s="41"/>
      <c r="L6" s="41"/>
    </row>
    <row r="7" spans="1:12" ht="22.35" customHeight="1">
      <c r="A7" s="190"/>
      <c r="B7" s="192" t="s">
        <v>65</v>
      </c>
      <c r="C7" s="192" t="s">
        <v>66</v>
      </c>
      <c r="D7" s="191" t="s">
        <v>327</v>
      </c>
      <c r="E7" s="191" t="s">
        <v>67</v>
      </c>
      <c r="F7" s="191" t="s">
        <v>68</v>
      </c>
      <c r="G7" s="41"/>
      <c r="H7" s="41"/>
      <c r="I7" s="41"/>
      <c r="J7" s="41"/>
      <c r="K7" s="41"/>
      <c r="L7" s="41"/>
    </row>
    <row r="8" spans="1:12" ht="22.35" customHeight="1">
      <c r="A8" s="190"/>
      <c r="B8" s="192"/>
      <c r="C8" s="191"/>
      <c r="D8" s="191"/>
      <c r="E8" s="191"/>
      <c r="F8" s="191"/>
      <c r="G8" s="41"/>
      <c r="H8" s="41"/>
      <c r="I8" s="41"/>
      <c r="J8" s="41"/>
      <c r="K8" s="41"/>
      <c r="L8" s="41"/>
    </row>
    <row r="9" spans="1:12" ht="22.35" customHeight="1">
      <c r="A9" s="40" t="s">
        <v>12</v>
      </c>
      <c r="B9" s="43"/>
      <c r="C9" s="43"/>
      <c r="D9" s="43"/>
      <c r="E9" s="55"/>
      <c r="F9" s="55"/>
      <c r="G9" s="41"/>
      <c r="H9" s="41"/>
      <c r="I9" s="41"/>
      <c r="J9" s="41"/>
      <c r="K9" s="41"/>
      <c r="L9" s="41"/>
    </row>
    <row r="10" spans="1:12" ht="22.35" customHeight="1">
      <c r="A10" s="41" t="s">
        <v>13</v>
      </c>
      <c r="B10" s="44">
        <v>26</v>
      </c>
      <c r="C10" s="44">
        <v>0</v>
      </c>
      <c r="D10" s="44">
        <v>617</v>
      </c>
      <c r="E10" s="44">
        <v>219</v>
      </c>
      <c r="F10" s="44">
        <v>93</v>
      </c>
      <c r="G10" s="41"/>
      <c r="H10" s="41"/>
      <c r="I10" s="41"/>
      <c r="J10" s="41"/>
      <c r="K10" s="41"/>
      <c r="L10" s="41"/>
    </row>
    <row r="11" spans="1:12" ht="22.35" customHeight="1">
      <c r="A11" s="41" t="s">
        <v>15</v>
      </c>
      <c r="B11" s="44">
        <v>400846</v>
      </c>
      <c r="C11" s="44">
        <v>0</v>
      </c>
      <c r="D11" s="44">
        <v>129054</v>
      </c>
      <c r="E11" s="44">
        <v>2191058</v>
      </c>
      <c r="F11" s="44">
        <v>9774</v>
      </c>
      <c r="G11" s="41"/>
      <c r="H11" s="41"/>
      <c r="I11" s="41"/>
      <c r="J11" s="41"/>
      <c r="K11" s="41"/>
      <c r="L11" s="41"/>
    </row>
    <row r="12" spans="1:12" ht="22.35" customHeight="1">
      <c r="A12" s="40" t="s">
        <v>69</v>
      </c>
      <c r="B12" s="45">
        <f>SUM(B10:B11)</f>
        <v>400872</v>
      </c>
      <c r="C12" s="45">
        <f t="shared" ref="C12:F12" si="0">SUM(C10:C11)</f>
        <v>0</v>
      </c>
      <c r="D12" s="45">
        <f t="shared" si="0"/>
        <v>129671</v>
      </c>
      <c r="E12" s="45">
        <f t="shared" si="0"/>
        <v>2191277</v>
      </c>
      <c r="F12" s="45">
        <f t="shared" si="0"/>
        <v>9867</v>
      </c>
      <c r="G12" s="43"/>
      <c r="H12" s="41"/>
      <c r="I12" s="41"/>
      <c r="J12" s="41"/>
      <c r="K12" s="41"/>
      <c r="L12" s="41"/>
    </row>
    <row r="13" spans="1:12" ht="22.35" customHeight="1">
      <c r="A13" s="42"/>
      <c r="B13" s="180" t="s">
        <v>63</v>
      </c>
      <c r="C13" s="185"/>
      <c r="D13" s="51"/>
      <c r="E13" s="51"/>
      <c r="F13" s="41"/>
      <c r="G13" s="41"/>
      <c r="H13" s="41"/>
      <c r="I13" s="41"/>
      <c r="J13" s="41"/>
      <c r="K13" s="41"/>
      <c r="L13" s="41"/>
    </row>
    <row r="14" spans="1:12" ht="22.35" customHeight="1">
      <c r="A14" s="42"/>
      <c r="B14" s="180"/>
      <c r="C14" s="185"/>
      <c r="D14" s="51"/>
      <c r="E14" s="51"/>
      <c r="F14" s="41"/>
      <c r="G14" s="41"/>
      <c r="H14" s="41"/>
      <c r="I14" s="41"/>
      <c r="J14" s="41"/>
      <c r="K14" s="41"/>
      <c r="L14" s="41"/>
    </row>
    <row r="15" spans="1:12" ht="22.35" customHeight="1">
      <c r="A15" s="42"/>
      <c r="B15" s="180" t="s">
        <v>70</v>
      </c>
      <c r="C15" s="185"/>
      <c r="D15" s="51"/>
      <c r="E15" s="51"/>
      <c r="F15" s="41"/>
      <c r="G15" s="41"/>
      <c r="H15" s="41"/>
      <c r="I15" s="41"/>
      <c r="J15" s="41"/>
      <c r="K15" s="41"/>
      <c r="L15" s="41"/>
    </row>
    <row r="16" spans="1:12" ht="22.35" customHeight="1">
      <c r="A16" s="40" t="s">
        <v>16</v>
      </c>
      <c r="B16" s="186">
        <v>10658</v>
      </c>
      <c r="C16" s="187"/>
      <c r="D16" s="52"/>
      <c r="E16" s="52"/>
      <c r="F16" s="52"/>
      <c r="G16" s="52"/>
      <c r="H16" s="52"/>
      <c r="I16" s="41"/>
      <c r="J16" s="41"/>
      <c r="K16" s="41"/>
      <c r="L16" s="41"/>
    </row>
    <row r="17" spans="1:12" ht="22.35" customHeight="1">
      <c r="A17" s="41" t="s">
        <v>71</v>
      </c>
      <c r="B17" s="186"/>
      <c r="C17" s="187"/>
      <c r="D17" s="52"/>
      <c r="E17" s="52"/>
      <c r="F17" s="52"/>
      <c r="G17" s="52"/>
      <c r="H17" s="52"/>
      <c r="I17" s="41"/>
      <c r="J17" s="41"/>
      <c r="K17" s="41"/>
      <c r="L17" s="41"/>
    </row>
    <row r="18" spans="1:12" ht="22.35" customHeight="1">
      <c r="A18" s="42"/>
      <c r="B18" s="180" t="s">
        <v>63</v>
      </c>
      <c r="C18" s="180"/>
      <c r="D18" s="180"/>
      <c r="E18" s="180"/>
      <c r="F18" s="180" t="s">
        <v>72</v>
      </c>
      <c r="G18" s="180"/>
      <c r="H18" s="181" t="s">
        <v>68</v>
      </c>
      <c r="I18" s="41"/>
      <c r="J18" s="41"/>
      <c r="K18" s="41"/>
      <c r="L18" s="41"/>
    </row>
    <row r="19" spans="1:12" ht="22.35" customHeight="1">
      <c r="A19" s="42"/>
      <c r="B19" s="180"/>
      <c r="C19" s="180"/>
      <c r="D19" s="180"/>
      <c r="E19" s="180"/>
      <c r="F19" s="180"/>
      <c r="G19" s="180"/>
      <c r="H19" s="180"/>
      <c r="I19" s="41"/>
      <c r="J19" s="41"/>
      <c r="K19" s="41"/>
      <c r="L19" s="41"/>
    </row>
    <row r="20" spans="1:12" ht="22.35" customHeight="1">
      <c r="A20" s="42"/>
      <c r="B20" s="181" t="s">
        <v>73</v>
      </c>
      <c r="C20" s="181" t="s">
        <v>66</v>
      </c>
      <c r="D20" s="180" t="s">
        <v>74</v>
      </c>
      <c r="E20" s="181" t="s">
        <v>75</v>
      </c>
      <c r="F20" s="180" t="s">
        <v>76</v>
      </c>
      <c r="G20" s="181" t="s">
        <v>77</v>
      </c>
      <c r="H20" s="180"/>
      <c r="I20" s="41"/>
      <c r="J20" s="41"/>
      <c r="K20" s="41"/>
      <c r="L20" s="41"/>
    </row>
    <row r="21" spans="1:12" ht="22.35" customHeight="1">
      <c r="A21" s="42"/>
      <c r="B21" s="181"/>
      <c r="C21" s="181"/>
      <c r="D21" s="180"/>
      <c r="E21" s="181"/>
      <c r="F21" s="180"/>
      <c r="G21" s="181"/>
      <c r="H21" s="180"/>
      <c r="I21" s="41"/>
      <c r="J21" s="41"/>
      <c r="K21" s="41"/>
      <c r="L21" s="41"/>
    </row>
    <row r="22" spans="1:12" ht="36.6" customHeight="1">
      <c r="A22" s="40" t="s">
        <v>21</v>
      </c>
      <c r="B22" s="46"/>
      <c r="C22" s="49"/>
      <c r="D22" s="49"/>
      <c r="E22" s="46"/>
      <c r="F22" s="46"/>
      <c r="G22" s="49"/>
      <c r="H22" s="49"/>
      <c r="I22" s="41"/>
      <c r="J22" s="41"/>
      <c r="K22" s="41"/>
      <c r="L22" s="41"/>
    </row>
    <row r="23" spans="1:12" ht="22.35" customHeight="1">
      <c r="A23" s="41" t="s">
        <v>78</v>
      </c>
      <c r="B23" s="44">
        <v>87</v>
      </c>
      <c r="C23" s="44">
        <v>0</v>
      </c>
      <c r="D23" s="44">
        <v>1367</v>
      </c>
      <c r="E23" s="44">
        <v>12454</v>
      </c>
      <c r="F23" s="44">
        <v>1993</v>
      </c>
      <c r="G23" s="44">
        <v>5604</v>
      </c>
      <c r="H23" s="44">
        <v>0</v>
      </c>
      <c r="I23" s="41"/>
      <c r="J23" s="41"/>
      <c r="K23" s="41"/>
      <c r="L23" s="41"/>
    </row>
    <row r="24" spans="1:12" ht="22.35" customHeight="1">
      <c r="A24" s="41" t="s">
        <v>79</v>
      </c>
      <c r="B24" s="44">
        <v>0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1"/>
      <c r="J24" s="41"/>
      <c r="K24" s="41"/>
      <c r="L24" s="59"/>
    </row>
    <row r="25" spans="1:12" ht="22.35" customHeight="1">
      <c r="A25" s="41" t="s">
        <v>80</v>
      </c>
      <c r="B25" s="44">
        <v>10</v>
      </c>
      <c r="C25" s="44">
        <v>0</v>
      </c>
      <c r="D25" s="44">
        <v>0</v>
      </c>
      <c r="E25" s="44">
        <v>5</v>
      </c>
      <c r="F25" s="44">
        <v>2</v>
      </c>
      <c r="G25" s="44">
        <v>3</v>
      </c>
      <c r="H25" s="44">
        <v>0</v>
      </c>
      <c r="I25" s="41"/>
      <c r="J25" s="41"/>
      <c r="K25" s="41"/>
      <c r="L25" s="59"/>
    </row>
    <row r="26" spans="1:12" ht="22.35" customHeight="1">
      <c r="A26" s="41" t="s">
        <v>25</v>
      </c>
      <c r="B26" s="44">
        <v>0</v>
      </c>
      <c r="C26" s="44">
        <v>0</v>
      </c>
      <c r="D26" s="44">
        <v>20</v>
      </c>
      <c r="E26" s="44">
        <v>453</v>
      </c>
      <c r="F26" s="44">
        <v>109</v>
      </c>
      <c r="G26" s="44">
        <v>191</v>
      </c>
      <c r="H26" s="44">
        <v>1</v>
      </c>
      <c r="I26" s="41"/>
      <c r="J26" s="41"/>
      <c r="K26" s="41"/>
      <c r="L26" s="41"/>
    </row>
    <row r="27" spans="1:12" ht="22.35" customHeight="1">
      <c r="A27" s="41" t="s">
        <v>81</v>
      </c>
      <c r="B27" s="44">
        <v>13</v>
      </c>
      <c r="C27" s="44">
        <v>0</v>
      </c>
      <c r="D27" s="44">
        <v>1</v>
      </c>
      <c r="E27" s="44">
        <v>12</v>
      </c>
      <c r="F27" s="44">
        <v>2</v>
      </c>
      <c r="G27" s="44">
        <v>2</v>
      </c>
      <c r="H27" s="44">
        <v>0</v>
      </c>
      <c r="I27" s="41"/>
      <c r="J27" s="41"/>
      <c r="K27" s="41"/>
      <c r="L27" s="41"/>
    </row>
    <row r="28" spans="1:12" ht="22.35" customHeight="1">
      <c r="A28" s="41" t="s">
        <v>27</v>
      </c>
      <c r="B28" s="44">
        <v>0</v>
      </c>
      <c r="C28" s="44">
        <v>0</v>
      </c>
      <c r="D28" s="44">
        <v>8</v>
      </c>
      <c r="E28" s="47">
        <v>16</v>
      </c>
      <c r="F28" s="44">
        <v>9</v>
      </c>
      <c r="G28" s="44">
        <v>7</v>
      </c>
      <c r="H28" s="44">
        <v>0</v>
      </c>
      <c r="I28" s="41"/>
      <c r="J28" s="41"/>
      <c r="K28" s="41"/>
      <c r="L28" s="41"/>
    </row>
    <row r="29" spans="1:12" ht="22.35" customHeight="1">
      <c r="A29" s="41" t="s">
        <v>28</v>
      </c>
      <c r="B29" s="44">
        <v>3764</v>
      </c>
      <c r="C29" s="44">
        <v>180</v>
      </c>
      <c r="D29" s="44">
        <v>399</v>
      </c>
      <c r="E29" s="44">
        <v>832434</v>
      </c>
      <c r="F29" s="44">
        <v>343724</v>
      </c>
      <c r="G29" s="44">
        <v>441094</v>
      </c>
      <c r="H29" s="44">
        <v>3391</v>
      </c>
      <c r="I29" s="41"/>
      <c r="J29" s="41"/>
      <c r="K29" s="41"/>
      <c r="L29" s="41"/>
    </row>
    <row r="30" spans="1:12" ht="22.35" customHeight="1">
      <c r="A30" s="41" t="s">
        <v>29</v>
      </c>
      <c r="B30" s="47">
        <v>19</v>
      </c>
      <c r="C30" s="44">
        <v>1423</v>
      </c>
      <c r="D30" s="44">
        <v>975</v>
      </c>
      <c r="E30" s="44">
        <v>10715</v>
      </c>
      <c r="F30" s="44">
        <v>3830</v>
      </c>
      <c r="G30" s="44">
        <v>5518</v>
      </c>
      <c r="H30" s="44">
        <v>160</v>
      </c>
      <c r="I30" s="41"/>
      <c r="J30" s="41"/>
      <c r="K30" s="41"/>
      <c r="L30" s="41"/>
    </row>
    <row r="31" spans="1:12" ht="22.35" customHeight="1">
      <c r="A31" s="41" t="s">
        <v>30</v>
      </c>
      <c r="B31" s="44">
        <v>8</v>
      </c>
      <c r="C31" s="44">
        <v>0</v>
      </c>
      <c r="D31" s="44">
        <v>5031</v>
      </c>
      <c r="E31" s="44">
        <v>2429</v>
      </c>
      <c r="F31" s="44">
        <v>539</v>
      </c>
      <c r="G31" s="44">
        <v>942</v>
      </c>
      <c r="H31" s="44">
        <v>28</v>
      </c>
      <c r="I31" s="41"/>
      <c r="J31" s="41"/>
      <c r="K31" s="41"/>
      <c r="L31" s="41"/>
    </row>
    <row r="32" spans="1:12" ht="22.35" customHeight="1">
      <c r="A32" s="41" t="s">
        <v>31</v>
      </c>
      <c r="B32" s="44">
        <v>8760</v>
      </c>
      <c r="C32" s="44">
        <v>10763</v>
      </c>
      <c r="D32" s="44">
        <v>863</v>
      </c>
      <c r="E32" s="44">
        <v>148921</v>
      </c>
      <c r="F32" s="44">
        <v>60369</v>
      </c>
      <c r="G32" s="44">
        <v>79471</v>
      </c>
      <c r="H32" s="44">
        <v>598</v>
      </c>
      <c r="I32" s="41"/>
      <c r="J32" s="41"/>
      <c r="K32" s="41"/>
      <c r="L32" s="41"/>
    </row>
    <row r="33" spans="1:12" ht="36.6" customHeight="1">
      <c r="A33" s="41" t="s">
        <v>82</v>
      </c>
      <c r="B33" s="44">
        <v>8760</v>
      </c>
      <c r="C33" s="44">
        <v>10763</v>
      </c>
      <c r="D33" s="44">
        <v>435</v>
      </c>
      <c r="E33" s="44">
        <v>148903</v>
      </c>
      <c r="F33" s="44">
        <v>60362</v>
      </c>
      <c r="G33" s="44">
        <v>79462</v>
      </c>
      <c r="H33" s="44">
        <v>598</v>
      </c>
      <c r="I33" s="41"/>
      <c r="J33" s="41"/>
      <c r="K33" s="41"/>
      <c r="L33" s="41"/>
    </row>
    <row r="34" spans="1:12" ht="36.6" customHeight="1">
      <c r="A34" s="41" t="s">
        <v>83</v>
      </c>
      <c r="B34" s="44">
        <v>0</v>
      </c>
      <c r="C34" s="44">
        <v>0</v>
      </c>
      <c r="D34" s="44">
        <v>428</v>
      </c>
      <c r="E34" s="44">
        <v>18</v>
      </c>
      <c r="F34" s="44">
        <v>7</v>
      </c>
      <c r="G34" s="44">
        <v>9</v>
      </c>
      <c r="H34" s="44">
        <v>0</v>
      </c>
      <c r="I34" s="41"/>
      <c r="J34" s="41"/>
      <c r="K34" s="41"/>
      <c r="L34" s="41"/>
    </row>
    <row r="35" spans="1:12" ht="36.6" customHeight="1">
      <c r="A35" s="41" t="s">
        <v>84</v>
      </c>
      <c r="B35" s="44">
        <v>0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1"/>
      <c r="J35" s="41"/>
      <c r="K35" s="41"/>
      <c r="L35" s="41"/>
    </row>
    <row r="36" spans="1:12" ht="22.35" customHeight="1">
      <c r="A36" s="41" t="s">
        <v>85</v>
      </c>
      <c r="B36" s="44">
        <v>0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1"/>
      <c r="J36" s="41"/>
      <c r="K36" s="41"/>
      <c r="L36" s="41"/>
    </row>
    <row r="37" spans="1:12" ht="36.6" customHeight="1">
      <c r="A37" s="41" t="s">
        <v>86</v>
      </c>
      <c r="B37" s="44">
        <v>0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1"/>
      <c r="J37" s="41"/>
      <c r="K37" s="41"/>
      <c r="L37" s="41"/>
    </row>
    <row r="38" spans="1:12" ht="22.35" customHeight="1">
      <c r="A38" s="41" t="s">
        <v>37</v>
      </c>
      <c r="B38" s="44">
        <v>8760</v>
      </c>
      <c r="C38" s="44">
        <v>10763</v>
      </c>
      <c r="D38" s="44">
        <v>863</v>
      </c>
      <c r="E38" s="44">
        <v>148921</v>
      </c>
      <c r="F38" s="44">
        <v>60369</v>
      </c>
      <c r="G38" s="44">
        <v>79471</v>
      </c>
      <c r="H38" s="44">
        <v>598</v>
      </c>
      <c r="I38" s="41"/>
      <c r="J38" s="41"/>
      <c r="K38" s="41"/>
      <c r="L38" s="41"/>
    </row>
    <row r="39" spans="1:12" ht="22.35" customHeight="1">
      <c r="A39" s="41" t="s">
        <v>87</v>
      </c>
      <c r="B39" s="44">
        <v>8760</v>
      </c>
      <c r="C39" s="44">
        <v>10763</v>
      </c>
      <c r="D39" s="44">
        <v>435</v>
      </c>
      <c r="E39" s="44">
        <v>148903</v>
      </c>
      <c r="F39" s="44">
        <v>60362</v>
      </c>
      <c r="G39" s="44">
        <v>79462</v>
      </c>
      <c r="H39" s="44">
        <v>598</v>
      </c>
      <c r="I39" s="41"/>
      <c r="J39" s="41"/>
      <c r="K39" s="41"/>
      <c r="L39" s="41"/>
    </row>
    <row r="40" spans="1:12" ht="22.35" customHeight="1">
      <c r="A40" s="41" t="s">
        <v>88</v>
      </c>
      <c r="B40" s="44">
        <v>0</v>
      </c>
      <c r="C40" s="44">
        <v>0</v>
      </c>
      <c r="D40" s="44">
        <v>428</v>
      </c>
      <c r="E40" s="44">
        <v>18</v>
      </c>
      <c r="F40" s="44">
        <v>7</v>
      </c>
      <c r="G40" s="44">
        <v>9</v>
      </c>
      <c r="H40" s="44">
        <v>0</v>
      </c>
      <c r="I40" s="41"/>
      <c r="J40" s="41"/>
      <c r="K40" s="41"/>
      <c r="L40" s="41"/>
    </row>
    <row r="41" spans="1:12" ht="22.35" customHeight="1">
      <c r="A41" s="41" t="s">
        <v>89</v>
      </c>
      <c r="B41" s="44">
        <v>2</v>
      </c>
      <c r="C41" s="44">
        <v>47</v>
      </c>
      <c r="D41" s="44">
        <v>8</v>
      </c>
      <c r="E41" s="44">
        <v>979</v>
      </c>
      <c r="F41" s="44">
        <v>382</v>
      </c>
      <c r="G41" s="44">
        <v>532</v>
      </c>
      <c r="H41" s="44">
        <v>2</v>
      </c>
      <c r="I41" s="41"/>
      <c r="J41" s="41"/>
      <c r="K41" s="41"/>
      <c r="L41" s="41"/>
    </row>
    <row r="42" spans="1:12" ht="36.6" customHeight="1">
      <c r="A42" s="41" t="s">
        <v>90</v>
      </c>
      <c r="B42" s="44">
        <v>72</v>
      </c>
      <c r="C42" s="44">
        <v>0</v>
      </c>
      <c r="D42" s="44">
        <v>17</v>
      </c>
      <c r="E42" s="44">
        <v>1387</v>
      </c>
      <c r="F42" s="44">
        <v>440</v>
      </c>
      <c r="G42" s="44">
        <v>447</v>
      </c>
      <c r="H42" s="44">
        <v>26</v>
      </c>
      <c r="I42" s="41"/>
      <c r="J42" s="41"/>
      <c r="K42" s="41"/>
      <c r="L42" s="41"/>
    </row>
    <row r="43" spans="1:12" ht="22.35" customHeight="1">
      <c r="A43" s="40" t="s">
        <v>91</v>
      </c>
      <c r="B43" s="45">
        <f>SUM(B23:B42)</f>
        <v>39015</v>
      </c>
      <c r="C43" s="45">
        <f t="shared" ref="C43:H43" si="1">SUM(C23:C42)</f>
        <v>44702</v>
      </c>
      <c r="D43" s="45">
        <f t="shared" si="1"/>
        <v>11278</v>
      </c>
      <c r="E43" s="45">
        <f t="shared" si="1"/>
        <v>1456568</v>
      </c>
      <c r="F43" s="45">
        <f t="shared" si="1"/>
        <v>592506</v>
      </c>
      <c r="G43" s="45">
        <f t="shared" si="1"/>
        <v>772224</v>
      </c>
      <c r="H43" s="45">
        <f t="shared" si="1"/>
        <v>6000</v>
      </c>
      <c r="I43" s="43"/>
      <c r="J43" s="41"/>
      <c r="K43" s="41"/>
      <c r="L43" s="41"/>
    </row>
    <row r="44" spans="1:12" ht="22.35" customHeight="1">
      <c r="A44" s="179"/>
      <c r="B44" s="180" t="s">
        <v>63</v>
      </c>
      <c r="C44" s="180"/>
      <c r="D44" s="41"/>
      <c r="E44" s="56"/>
      <c r="F44" s="56"/>
      <c r="G44" s="41"/>
      <c r="H44" s="41"/>
      <c r="I44" s="41"/>
      <c r="J44" s="41"/>
      <c r="K44" s="41"/>
      <c r="L44" s="41"/>
    </row>
    <row r="45" spans="1:12" ht="22.35" customHeight="1">
      <c r="A45" s="179"/>
      <c r="B45" s="180"/>
      <c r="C45" s="180"/>
      <c r="D45" s="41"/>
      <c r="E45" s="56"/>
      <c r="F45" s="56"/>
      <c r="G45" s="56"/>
      <c r="H45" s="56"/>
      <c r="I45" s="41"/>
      <c r="J45" s="41"/>
      <c r="K45" s="41"/>
      <c r="L45" s="41"/>
    </row>
    <row r="46" spans="1:12" ht="22.35" customHeight="1">
      <c r="A46" s="179"/>
      <c r="B46" s="181" t="s">
        <v>92</v>
      </c>
      <c r="C46" s="181"/>
      <c r="D46" s="53" t="s">
        <v>66</v>
      </c>
      <c r="E46" s="56"/>
      <c r="F46" s="56"/>
      <c r="G46" s="41"/>
      <c r="H46" s="41"/>
      <c r="I46" s="41"/>
      <c r="J46" s="41"/>
      <c r="K46" s="41"/>
      <c r="L46" s="41"/>
    </row>
    <row r="47" spans="1:12" ht="50.85" customHeight="1">
      <c r="A47" s="40" t="s">
        <v>43</v>
      </c>
      <c r="B47" s="48"/>
      <c r="C47" s="50"/>
      <c r="D47" s="182">
        <f>C43+C12</f>
        <v>44702</v>
      </c>
      <c r="E47" s="52"/>
      <c r="F47" s="52"/>
      <c r="G47" s="52"/>
      <c r="H47" s="52"/>
      <c r="I47" s="41"/>
      <c r="J47" s="41"/>
      <c r="K47" s="41"/>
      <c r="L47" s="41"/>
    </row>
    <row r="48" spans="1:12" ht="36.6" customHeight="1">
      <c r="A48" s="41" t="s">
        <v>44</v>
      </c>
      <c r="B48" s="183">
        <v>6105</v>
      </c>
      <c r="C48" s="184"/>
      <c r="D48" s="182"/>
      <c r="E48" s="52"/>
      <c r="F48" s="52"/>
      <c r="G48" s="52"/>
      <c r="H48" s="52"/>
      <c r="I48" s="41"/>
      <c r="J48" s="41"/>
      <c r="K48" s="41"/>
      <c r="L48" s="41"/>
    </row>
    <row r="49" spans="1:12" ht="22.35" customHeight="1">
      <c r="A49" s="41"/>
      <c r="B49" s="43"/>
      <c r="C49" s="41"/>
      <c r="D49" s="54"/>
      <c r="E49" s="41"/>
      <c r="F49" s="41"/>
      <c r="G49" s="41"/>
      <c r="H49" s="41"/>
      <c r="I49" s="41"/>
      <c r="J49" s="41"/>
      <c r="K49" s="41"/>
      <c r="L49" s="41"/>
    </row>
    <row r="50" spans="1:12" ht="22.35" customHeight="1">
      <c r="A50" s="40"/>
      <c r="B50" s="39"/>
      <c r="C50" s="38"/>
      <c r="D50" s="41"/>
      <c r="E50" s="41"/>
      <c r="F50" s="41"/>
      <c r="G50" s="41"/>
      <c r="H50" s="41"/>
      <c r="I50" s="41"/>
      <c r="J50" s="41"/>
      <c r="K50" s="41"/>
      <c r="L50" s="41"/>
    </row>
    <row r="51" spans="1:12" ht="22.35" customHeigh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</row>
    <row r="52" spans="1:12" ht="65.099999999999994" customHeight="1">
      <c r="A52" s="41" t="s">
        <v>93</v>
      </c>
      <c r="B52" s="41"/>
      <c r="C52" s="41"/>
      <c r="D52" s="52"/>
      <c r="E52" s="50"/>
      <c r="F52" s="41"/>
      <c r="G52" s="41"/>
      <c r="H52" s="41"/>
      <c r="I52" s="41"/>
      <c r="J52" s="41"/>
      <c r="K52" s="41"/>
      <c r="L52" s="41"/>
    </row>
    <row r="53" spans="1:12">
      <c r="B53" s="4"/>
      <c r="C53" s="4"/>
    </row>
    <row r="54" spans="1:12">
      <c r="E54" s="4"/>
    </row>
  </sheetData>
  <mergeCells count="27">
    <mergeCell ref="A1:H1"/>
    <mergeCell ref="A3:H3"/>
    <mergeCell ref="A5:A8"/>
    <mergeCell ref="B5:F5"/>
    <mergeCell ref="B6:F6"/>
    <mergeCell ref="B7:B8"/>
    <mergeCell ref="C7:C8"/>
    <mergeCell ref="D7:D8"/>
    <mergeCell ref="E7:E8"/>
    <mergeCell ref="F7:F8"/>
    <mergeCell ref="H18:H21"/>
    <mergeCell ref="B20:B21"/>
    <mergeCell ref="C20:C21"/>
    <mergeCell ref="D20:D21"/>
    <mergeCell ref="E20:E21"/>
    <mergeCell ref="F20:F21"/>
    <mergeCell ref="G20:G21"/>
    <mergeCell ref="B13:C14"/>
    <mergeCell ref="B15:C15"/>
    <mergeCell ref="B16:C17"/>
    <mergeCell ref="B18:E19"/>
    <mergeCell ref="F18:G19"/>
    <mergeCell ref="A44:A46"/>
    <mergeCell ref="B44:C45"/>
    <mergeCell ref="B46:C46"/>
    <mergeCell ref="D47:D48"/>
    <mergeCell ref="B48:C48"/>
  </mergeCells>
  <printOptions horizontalCentered="1"/>
  <pageMargins left="0.56999999999999995" right="0.31" top="0.59055118110236227" bottom="0.98425196850393704" header="0" footer="0"/>
  <pageSetup paperSize="9" scale="4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A6477-CA6B-4FE3-A343-11F082441F99}">
  <sheetPr codeName="Hoja153">
    <pageSetUpPr fitToPage="1"/>
  </sheetPr>
  <dimension ref="A1:M21"/>
  <sheetViews>
    <sheetView showGridLines="0" tabSelected="1" workbookViewId="0">
      <selection activeCell="J17" sqref="J17"/>
    </sheetView>
  </sheetViews>
  <sheetFormatPr baseColWidth="10" defaultColWidth="35.42578125" defaultRowHeight="15"/>
  <cols>
    <col min="1" max="1" width="5.5703125" customWidth="1"/>
    <col min="2" max="2" width="22.7109375" customWidth="1"/>
    <col min="3" max="3" width="25.42578125" customWidth="1"/>
    <col min="4" max="4" width="16" customWidth="1"/>
    <col min="5" max="5" width="25.7109375" customWidth="1"/>
    <col min="6" max="6" width="22.7109375" customWidth="1"/>
    <col min="7" max="7" width="20.140625" customWidth="1"/>
    <col min="8" max="8" width="3.140625" customWidth="1"/>
    <col min="9" max="9" width="10.28515625" customWidth="1"/>
    <col min="10" max="13" width="22.7109375" customWidth="1"/>
  </cols>
  <sheetData>
    <row r="1" spans="1:13" ht="5.0999999999999996" customHeight="1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13" customFormat="1" ht="20.100000000000001" customHeight="1">
      <c r="B2" s="222" t="s">
        <v>242</v>
      </c>
      <c r="C2" s="222"/>
      <c r="D2" s="222"/>
      <c r="E2" s="222"/>
      <c r="F2" s="222"/>
      <c r="G2" s="222"/>
      <c r="H2" s="102"/>
      <c r="I2" s="102"/>
      <c r="J2" s="102"/>
      <c r="K2" s="102"/>
      <c r="L2" s="102"/>
      <c r="M2" s="102"/>
    </row>
    <row r="3" spans="1:13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  <c r="J3" s="60"/>
      <c r="K3" s="60"/>
      <c r="L3" s="60"/>
      <c r="M3" s="60"/>
    </row>
    <row r="4" spans="1:13" s="14" customFormat="1" ht="25.35" customHeight="1">
      <c r="A4" s="105"/>
      <c r="B4" s="226" t="s">
        <v>268</v>
      </c>
      <c r="C4" s="226"/>
      <c r="D4" s="226"/>
      <c r="E4" s="226"/>
      <c r="F4" s="226"/>
      <c r="G4" s="226"/>
      <c r="H4" s="114"/>
      <c r="I4" s="105"/>
      <c r="J4" s="80"/>
      <c r="K4" s="80"/>
      <c r="L4" s="80"/>
      <c r="M4" s="80"/>
    </row>
    <row r="5" spans="1:13" s="14" customFormat="1" ht="24.6" customHeight="1">
      <c r="A5" s="105"/>
      <c r="B5" s="106"/>
      <c r="C5" s="106"/>
      <c r="D5" s="106"/>
      <c r="E5" s="106"/>
      <c r="F5" s="106"/>
      <c r="G5" s="106"/>
      <c r="H5" s="114"/>
      <c r="I5" s="105"/>
      <c r="J5" s="80"/>
      <c r="K5" s="80"/>
      <c r="L5" s="80"/>
      <c r="M5" s="80"/>
    </row>
    <row r="6" spans="1:13" s="14" customFormat="1" ht="24.6" customHeight="1">
      <c r="A6" s="105"/>
      <c r="B6" s="106"/>
      <c r="C6" s="106"/>
      <c r="D6" s="106"/>
      <c r="E6" s="106"/>
      <c r="F6" s="106"/>
      <c r="G6" s="106"/>
      <c r="H6" s="114"/>
      <c r="I6" s="105"/>
      <c r="J6" s="80"/>
      <c r="K6" s="80"/>
      <c r="L6" s="80"/>
      <c r="M6" s="80"/>
    </row>
    <row r="7" spans="1:13" s="14" customFormat="1" ht="24.6" customHeight="1">
      <c r="A7" s="105"/>
      <c r="B7" s="106"/>
      <c r="C7" s="106"/>
      <c r="D7" s="106"/>
      <c r="E7" s="106"/>
      <c r="F7" s="106"/>
      <c r="G7" s="106"/>
      <c r="H7" s="114"/>
      <c r="I7" s="105"/>
      <c r="J7" s="80"/>
      <c r="K7" s="80"/>
      <c r="L7" s="80"/>
      <c r="M7" s="80"/>
    </row>
    <row r="8" spans="1:13" s="14" customFormat="1" ht="23.85" customHeight="1">
      <c r="A8" s="105"/>
      <c r="B8" s="232" t="s">
        <v>190</v>
      </c>
      <c r="C8" s="233" t="s">
        <v>96</v>
      </c>
      <c r="D8" s="233" t="s">
        <v>201</v>
      </c>
      <c r="E8" s="233" t="s">
        <v>202</v>
      </c>
      <c r="F8" s="176" t="s">
        <v>228</v>
      </c>
      <c r="G8" s="233" t="s">
        <v>204</v>
      </c>
      <c r="H8" s="115"/>
      <c r="I8" s="105"/>
      <c r="J8" s="80"/>
      <c r="K8" s="80"/>
      <c r="L8" s="80"/>
      <c r="M8" s="80"/>
    </row>
    <row r="9" spans="1:13" ht="23.85" customHeight="1">
      <c r="A9" s="80"/>
      <c r="B9" s="232"/>
      <c r="C9" s="233"/>
      <c r="D9" s="233"/>
      <c r="E9" s="233"/>
      <c r="F9" s="176"/>
      <c r="G9" s="233"/>
      <c r="H9" s="81"/>
      <c r="I9" s="80"/>
      <c r="J9" s="80"/>
      <c r="K9" s="80"/>
      <c r="L9" s="80"/>
      <c r="M9" s="80"/>
    </row>
    <row r="10" spans="1:13" ht="24.6" customHeight="1">
      <c r="A10" s="80"/>
      <c r="B10" s="232"/>
      <c r="C10" s="170" t="s">
        <v>216</v>
      </c>
      <c r="D10" s="171" t="s">
        <v>231</v>
      </c>
      <c r="E10" s="170" t="s">
        <v>232</v>
      </c>
      <c r="F10" s="170" t="s">
        <v>233</v>
      </c>
      <c r="G10" s="170" t="s">
        <v>234</v>
      </c>
      <c r="H10" s="81"/>
      <c r="I10" s="80"/>
      <c r="J10" s="80"/>
      <c r="K10" s="80"/>
      <c r="L10" s="80"/>
      <c r="M10" s="80"/>
    </row>
    <row r="11" spans="1:13" ht="23.85" customHeight="1">
      <c r="A11" s="80"/>
      <c r="B11" s="148">
        <v>2013</v>
      </c>
      <c r="C11" s="149">
        <v>498</v>
      </c>
      <c r="D11" s="150">
        <v>27.911646586345384</v>
      </c>
      <c r="E11" s="150">
        <v>1390</v>
      </c>
      <c r="F11" s="150">
        <v>44.37</v>
      </c>
      <c r="G11" s="151">
        <v>616.74299999999994</v>
      </c>
      <c r="H11" s="116"/>
      <c r="I11" s="80"/>
      <c r="J11" s="80"/>
      <c r="K11" s="80"/>
      <c r="L11" s="80"/>
      <c r="M11" s="80"/>
    </row>
    <row r="12" spans="1:13" ht="23.85" customHeight="1">
      <c r="A12" s="80"/>
      <c r="B12" s="148">
        <v>2014</v>
      </c>
      <c r="C12" s="149">
        <v>805</v>
      </c>
      <c r="D12" s="150">
        <v>32.919254658385093</v>
      </c>
      <c r="E12" s="150">
        <v>2650</v>
      </c>
      <c r="F12" s="150">
        <v>49.36</v>
      </c>
      <c r="G12" s="151">
        <v>1308.04</v>
      </c>
      <c r="H12" s="81"/>
      <c r="I12" s="80"/>
      <c r="J12" s="80"/>
      <c r="K12" s="80"/>
      <c r="L12" s="80"/>
      <c r="M12" s="80"/>
    </row>
    <row r="13" spans="1:13" ht="23.85" customHeight="1">
      <c r="A13" s="80"/>
      <c r="B13" s="148">
        <v>2015</v>
      </c>
      <c r="C13" s="149">
        <v>1317</v>
      </c>
      <c r="D13" s="150">
        <v>31.176917236142749</v>
      </c>
      <c r="E13" s="150">
        <v>4106</v>
      </c>
      <c r="F13" s="150">
        <v>47.63</v>
      </c>
      <c r="G13" s="151">
        <v>1956</v>
      </c>
      <c r="H13" s="81"/>
      <c r="I13" s="80"/>
      <c r="J13" s="80"/>
      <c r="K13" s="80"/>
      <c r="L13" s="80"/>
      <c r="M13" s="80"/>
    </row>
    <row r="14" spans="1:13" ht="23.85" customHeight="1">
      <c r="A14" s="80"/>
      <c r="B14" s="148">
        <v>2016</v>
      </c>
      <c r="C14" s="149">
        <v>995</v>
      </c>
      <c r="D14" s="150">
        <v>28.834170854271356</v>
      </c>
      <c r="E14" s="150">
        <v>2869</v>
      </c>
      <c r="F14" s="150">
        <v>45.9</v>
      </c>
      <c r="G14" s="151">
        <v>1317</v>
      </c>
      <c r="H14" s="81"/>
      <c r="I14" s="80"/>
      <c r="J14" s="80"/>
      <c r="K14" s="80"/>
      <c r="L14" s="80"/>
      <c r="M14" s="80"/>
    </row>
    <row r="15" spans="1:13" ht="23.85" customHeight="1">
      <c r="A15" s="80"/>
      <c r="B15" s="148">
        <v>2017</v>
      </c>
      <c r="C15" s="149">
        <v>1692</v>
      </c>
      <c r="D15" s="150">
        <v>27.180851063829788</v>
      </c>
      <c r="E15" s="150">
        <v>4599</v>
      </c>
      <c r="F15" s="150">
        <v>45.505234239444768</v>
      </c>
      <c r="G15" s="151">
        <v>2092.7857226720648</v>
      </c>
      <c r="H15" s="81"/>
      <c r="I15" s="80"/>
      <c r="J15" s="80"/>
      <c r="K15" s="80"/>
      <c r="L15" s="80"/>
      <c r="M15" s="80"/>
    </row>
    <row r="16" spans="1:13" ht="23.85" customHeight="1">
      <c r="A16" s="80"/>
      <c r="B16" s="148">
        <v>2018</v>
      </c>
      <c r="C16" s="149">
        <v>1481</v>
      </c>
      <c r="D16" s="150">
        <v>28.690074274139096</v>
      </c>
      <c r="E16" s="150">
        <v>4249</v>
      </c>
      <c r="F16" s="150">
        <v>47.95</v>
      </c>
      <c r="G16" s="151">
        <v>2037.3955000000001</v>
      </c>
      <c r="H16" s="81"/>
      <c r="I16" s="80"/>
      <c r="J16" s="80"/>
      <c r="K16" s="80"/>
      <c r="L16" s="80"/>
      <c r="M16" s="80"/>
    </row>
    <row r="17" spans="1:13" ht="23.85" customHeight="1">
      <c r="A17" s="80"/>
      <c r="B17" s="148">
        <v>2019</v>
      </c>
      <c r="C17" s="149">
        <v>1571</v>
      </c>
      <c r="D17" s="150">
        <v>32.164226607256523</v>
      </c>
      <c r="E17" s="150">
        <v>5053</v>
      </c>
      <c r="F17" s="150">
        <v>47.54</v>
      </c>
      <c r="G17" s="151">
        <v>2402.1961999999999</v>
      </c>
      <c r="H17" s="81"/>
      <c r="I17" s="80"/>
      <c r="J17" s="80"/>
      <c r="K17" s="80"/>
      <c r="L17" s="80"/>
      <c r="M17" s="80"/>
    </row>
    <row r="18" spans="1:13" ht="23.85" customHeight="1">
      <c r="A18" s="80"/>
      <c r="B18" s="148">
        <v>2020</v>
      </c>
      <c r="C18" s="149">
        <v>1450</v>
      </c>
      <c r="D18" s="150">
        <v>31.137930999999998</v>
      </c>
      <c r="E18" s="150">
        <v>4515</v>
      </c>
      <c r="F18" s="150">
        <v>48.439883759184106</v>
      </c>
      <c r="G18" s="151">
        <v>2187.0607517271624</v>
      </c>
      <c r="H18" s="81"/>
      <c r="I18" s="80"/>
      <c r="J18" s="80"/>
      <c r="K18" s="80"/>
      <c r="L18" s="80"/>
      <c r="M18" s="80"/>
    </row>
    <row r="19" spans="1:13" ht="23.85" customHeight="1">
      <c r="A19" s="80"/>
      <c r="B19" s="148">
        <v>2021</v>
      </c>
      <c r="C19" s="149">
        <v>1570</v>
      </c>
      <c r="D19" s="150">
        <v>29.668789808917197</v>
      </c>
      <c r="E19" s="150">
        <v>4658</v>
      </c>
      <c r="F19" s="150">
        <v>52.83</v>
      </c>
      <c r="G19" s="151">
        <v>2460.8213999999998</v>
      </c>
      <c r="H19" s="81"/>
      <c r="I19" s="80"/>
      <c r="J19" s="80"/>
      <c r="K19" s="80"/>
      <c r="L19" s="80"/>
      <c r="M19" s="80"/>
    </row>
    <row r="20" spans="1:13" ht="23.85" customHeight="1">
      <c r="A20" s="80"/>
      <c r="B20" s="148">
        <v>2022</v>
      </c>
      <c r="C20" s="149">
        <v>1330</v>
      </c>
      <c r="D20" s="150">
        <v>27.872180451127821</v>
      </c>
      <c r="E20" s="150">
        <v>3707</v>
      </c>
      <c r="F20" s="150">
        <v>67.42</v>
      </c>
      <c r="G20" s="151">
        <v>2499.2593999999999</v>
      </c>
      <c r="H20" s="81"/>
      <c r="I20" s="80"/>
      <c r="J20" s="80"/>
      <c r="K20" s="80"/>
      <c r="L20" s="80"/>
      <c r="M20" s="80"/>
    </row>
    <row r="21" spans="1:13" ht="23.85" customHeight="1">
      <c r="A21" s="80"/>
      <c r="B21" s="148">
        <v>2023</v>
      </c>
      <c r="C21" s="149">
        <v>2437</v>
      </c>
      <c r="D21" s="150">
        <v>30.759130077964709</v>
      </c>
      <c r="E21" s="150">
        <v>7496</v>
      </c>
      <c r="F21" s="150">
        <v>58.54</v>
      </c>
      <c r="G21" s="151">
        <v>4388.1583999999993</v>
      </c>
      <c r="H21" s="81"/>
      <c r="I21" s="80"/>
      <c r="J21" s="80"/>
      <c r="K21" s="80"/>
      <c r="L21" s="80"/>
      <c r="M21" s="80"/>
    </row>
  </sheetData>
  <mergeCells count="8"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/>
  <pageMargins left="0.7" right="0.7" top="0.75" bottom="0.75" header="0.3" footer="0.3"/>
  <pageSetup paperSize="9" scale="35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C64C3-2288-40B8-87EE-328739C978FB}">
  <sheetPr codeName="Hoja154">
    <pageSetUpPr fitToPage="1"/>
  </sheetPr>
  <dimension ref="A1:AY162"/>
  <sheetViews>
    <sheetView showGridLines="0" zoomScale="55" zoomScaleNormal="55" zoomScaleSheetLayoutView="100" workbookViewId="0">
      <pane xSplit="1" ySplit="10" topLeftCell="B32" activePane="bottomRight" state="frozen"/>
      <selection activeCell="D26" sqref="D26"/>
      <selection pane="topRight" activeCell="D26" sqref="D26"/>
      <selection pane="bottomLeft" activeCell="D26" sqref="D26"/>
      <selection pane="bottomRight" activeCell="K5" sqref="K5:L8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269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37</v>
      </c>
      <c r="C19" s="72">
        <v>2</v>
      </c>
      <c r="D19" s="72">
        <v>39</v>
      </c>
      <c r="E19" s="72">
        <v>37</v>
      </c>
      <c r="F19" s="72">
        <v>2</v>
      </c>
      <c r="G19" s="72">
        <v>39</v>
      </c>
      <c r="H19" s="72">
        <v>37</v>
      </c>
      <c r="I19" s="72">
        <v>2</v>
      </c>
      <c r="J19" s="72">
        <v>39</v>
      </c>
      <c r="K19" s="76">
        <v>1900</v>
      </c>
      <c r="L19" s="76">
        <v>2700</v>
      </c>
      <c r="M19" s="78"/>
      <c r="N19" s="78"/>
      <c r="O19" s="72">
        <v>76</v>
      </c>
      <c r="P19" s="72">
        <v>76</v>
      </c>
      <c r="Q19" s="76">
        <v>0</v>
      </c>
      <c r="R19" s="76">
        <v>8</v>
      </c>
      <c r="S19" s="72">
        <v>0</v>
      </c>
      <c r="T19" s="72">
        <v>76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37</v>
      </c>
      <c r="AA19" s="119">
        <v>2</v>
      </c>
      <c r="AB19" s="119">
        <v>39</v>
      </c>
      <c r="AC19" s="119">
        <v>1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1503</v>
      </c>
      <c r="C21" s="71">
        <v>0</v>
      </c>
      <c r="D21" s="71">
        <v>1503</v>
      </c>
      <c r="E21" s="71">
        <v>1503</v>
      </c>
      <c r="F21" s="71">
        <v>0</v>
      </c>
      <c r="G21" s="71">
        <v>1503</v>
      </c>
      <c r="H21" s="71">
        <v>1503</v>
      </c>
      <c r="I21" s="71">
        <v>0</v>
      </c>
      <c r="J21" s="71">
        <v>1503</v>
      </c>
      <c r="K21" s="75">
        <v>3200</v>
      </c>
      <c r="L21" s="75">
        <v>0</v>
      </c>
      <c r="M21" s="78"/>
      <c r="N21" s="78"/>
      <c r="O21" s="71">
        <v>4810</v>
      </c>
      <c r="P21" s="71">
        <v>4810</v>
      </c>
      <c r="Q21" s="75">
        <v>0</v>
      </c>
      <c r="R21" s="75">
        <v>6</v>
      </c>
      <c r="S21" s="71">
        <v>0</v>
      </c>
      <c r="T21" s="71">
        <v>0</v>
      </c>
      <c r="U21" s="71">
        <v>0</v>
      </c>
      <c r="V21" s="71">
        <v>4810</v>
      </c>
      <c r="W21" s="71">
        <v>2020</v>
      </c>
      <c r="X21" s="71">
        <v>2790</v>
      </c>
      <c r="Y21" s="98">
        <v>0</v>
      </c>
      <c r="Z21" s="98">
        <v>1503</v>
      </c>
      <c r="AA21" s="98">
        <v>0</v>
      </c>
      <c r="AB21" s="98">
        <v>1503</v>
      </c>
      <c r="AC21" s="98">
        <v>5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1503</v>
      </c>
      <c r="C24" s="72">
        <v>0</v>
      </c>
      <c r="D24" s="72">
        <v>1503</v>
      </c>
      <c r="E24" s="72">
        <v>1503</v>
      </c>
      <c r="F24" s="72">
        <v>0</v>
      </c>
      <c r="G24" s="72">
        <v>1503</v>
      </c>
      <c r="H24" s="72">
        <v>1503</v>
      </c>
      <c r="I24" s="72">
        <v>0</v>
      </c>
      <c r="J24" s="72">
        <v>1503</v>
      </c>
      <c r="K24" s="76">
        <v>3200</v>
      </c>
      <c r="L24" s="76">
        <v>0</v>
      </c>
      <c r="M24" s="78"/>
      <c r="N24" s="78"/>
      <c r="O24" s="72">
        <v>4810</v>
      </c>
      <c r="P24" s="72">
        <v>4810</v>
      </c>
      <c r="Q24" s="76">
        <v>0</v>
      </c>
      <c r="R24" s="76">
        <v>6</v>
      </c>
      <c r="S24" s="72">
        <v>0</v>
      </c>
      <c r="T24" s="72">
        <v>0</v>
      </c>
      <c r="U24" s="72">
        <v>0</v>
      </c>
      <c r="V24" s="72">
        <v>4810</v>
      </c>
      <c r="W24" s="72">
        <v>2020</v>
      </c>
      <c r="X24" s="72">
        <v>2790</v>
      </c>
      <c r="Y24" s="119">
        <v>0</v>
      </c>
      <c r="Z24" s="119">
        <v>1503</v>
      </c>
      <c r="AA24" s="119">
        <v>0</v>
      </c>
      <c r="AB24" s="119">
        <v>1503</v>
      </c>
      <c r="AC24" s="119">
        <v>5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6383</v>
      </c>
      <c r="C26" s="72">
        <v>1473</v>
      </c>
      <c r="D26" s="72">
        <v>7856</v>
      </c>
      <c r="E26" s="72">
        <v>6362</v>
      </c>
      <c r="F26" s="72">
        <v>1473</v>
      </c>
      <c r="G26" s="72">
        <v>7835</v>
      </c>
      <c r="H26" s="72">
        <v>6362</v>
      </c>
      <c r="I26" s="72">
        <v>1473</v>
      </c>
      <c r="J26" s="72">
        <v>7835</v>
      </c>
      <c r="K26" s="76">
        <v>2033</v>
      </c>
      <c r="L26" s="76">
        <v>2030</v>
      </c>
      <c r="M26" s="78"/>
      <c r="N26" s="78"/>
      <c r="O26" s="72">
        <v>16752</v>
      </c>
      <c r="P26" s="72">
        <v>15924</v>
      </c>
      <c r="Q26" s="76">
        <v>828</v>
      </c>
      <c r="R26" s="76">
        <v>6.8</v>
      </c>
      <c r="S26" s="72">
        <v>1739</v>
      </c>
      <c r="T26" s="72">
        <v>4777</v>
      </c>
      <c r="U26" s="72">
        <v>0</v>
      </c>
      <c r="V26" s="72">
        <v>9249</v>
      </c>
      <c r="W26" s="72">
        <v>4162</v>
      </c>
      <c r="X26" s="72">
        <v>5087</v>
      </c>
      <c r="Y26" s="119">
        <v>159</v>
      </c>
      <c r="Z26" s="119">
        <v>6383</v>
      </c>
      <c r="AA26" s="119">
        <v>1273</v>
      </c>
      <c r="AB26" s="119">
        <v>7656</v>
      </c>
      <c r="AC26" s="119">
        <v>31.42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1412</v>
      </c>
      <c r="C28" s="72">
        <v>536</v>
      </c>
      <c r="D28" s="72">
        <v>1948</v>
      </c>
      <c r="E28" s="72">
        <v>1412</v>
      </c>
      <c r="F28" s="72">
        <v>536</v>
      </c>
      <c r="G28" s="72">
        <v>1948</v>
      </c>
      <c r="H28" s="72">
        <v>1372</v>
      </c>
      <c r="I28" s="72">
        <v>536</v>
      </c>
      <c r="J28" s="72">
        <v>1908</v>
      </c>
      <c r="K28" s="76">
        <v>1411</v>
      </c>
      <c r="L28" s="76">
        <v>3244</v>
      </c>
      <c r="M28" s="78"/>
      <c r="N28" s="78"/>
      <c r="O28" s="72">
        <v>3731</v>
      </c>
      <c r="P28" s="72">
        <v>3675</v>
      </c>
      <c r="Q28" s="76">
        <v>56</v>
      </c>
      <c r="R28" s="76">
        <v>9</v>
      </c>
      <c r="S28" s="72">
        <v>0</v>
      </c>
      <c r="T28" s="72">
        <v>0</v>
      </c>
      <c r="U28" s="72">
        <v>0</v>
      </c>
      <c r="V28" s="72">
        <v>3675</v>
      </c>
      <c r="W28" s="72">
        <v>1470</v>
      </c>
      <c r="X28" s="72">
        <v>2205</v>
      </c>
      <c r="Y28" s="119">
        <v>0</v>
      </c>
      <c r="Z28" s="119">
        <v>1412</v>
      </c>
      <c r="AA28" s="119">
        <v>536</v>
      </c>
      <c r="AB28" s="119">
        <v>1948</v>
      </c>
      <c r="AC28" s="119">
        <v>7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3521</v>
      </c>
      <c r="C30" s="71">
        <v>1482</v>
      </c>
      <c r="D30" s="71">
        <v>5003</v>
      </c>
      <c r="E30" s="71">
        <v>2113</v>
      </c>
      <c r="F30" s="71">
        <v>1482</v>
      </c>
      <c r="G30" s="71">
        <v>3595</v>
      </c>
      <c r="H30" s="71">
        <v>2113</v>
      </c>
      <c r="I30" s="71">
        <v>1482</v>
      </c>
      <c r="J30" s="71">
        <v>3595</v>
      </c>
      <c r="K30" s="75">
        <v>965</v>
      </c>
      <c r="L30" s="75">
        <v>3450</v>
      </c>
      <c r="M30" s="78"/>
      <c r="N30" s="78"/>
      <c r="O30" s="71">
        <v>7724</v>
      </c>
      <c r="P30" s="71">
        <v>7152</v>
      </c>
      <c r="Q30" s="75">
        <v>572</v>
      </c>
      <c r="R30" s="75">
        <v>14</v>
      </c>
      <c r="S30" s="71">
        <v>0</v>
      </c>
      <c r="T30" s="71">
        <v>0</v>
      </c>
      <c r="U30" s="71">
        <v>0</v>
      </c>
      <c r="V30" s="71">
        <v>7009</v>
      </c>
      <c r="W30" s="71">
        <v>2861</v>
      </c>
      <c r="X30" s="71">
        <v>3004</v>
      </c>
      <c r="Y30" s="98">
        <v>143</v>
      </c>
      <c r="Z30" s="98">
        <v>3521</v>
      </c>
      <c r="AA30" s="98">
        <v>1482</v>
      </c>
      <c r="AB30" s="98">
        <v>5003</v>
      </c>
      <c r="AC30" s="98">
        <v>40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536</v>
      </c>
      <c r="C31" s="71">
        <v>30</v>
      </c>
      <c r="D31" s="71">
        <v>566</v>
      </c>
      <c r="E31" s="71">
        <v>500</v>
      </c>
      <c r="F31" s="71">
        <v>30</v>
      </c>
      <c r="G31" s="71">
        <v>530</v>
      </c>
      <c r="H31" s="71">
        <v>500</v>
      </c>
      <c r="I31" s="71">
        <v>30</v>
      </c>
      <c r="J31" s="71">
        <v>530</v>
      </c>
      <c r="K31" s="75">
        <v>576</v>
      </c>
      <c r="L31" s="75">
        <v>1800</v>
      </c>
      <c r="M31" s="78"/>
      <c r="N31" s="78"/>
      <c r="O31" s="71">
        <v>344</v>
      </c>
      <c r="P31" s="71">
        <v>342</v>
      </c>
      <c r="Q31" s="75">
        <v>2</v>
      </c>
      <c r="R31" s="75">
        <v>9</v>
      </c>
      <c r="S31" s="71">
        <v>0</v>
      </c>
      <c r="T31" s="71">
        <v>0</v>
      </c>
      <c r="U31" s="71">
        <v>0</v>
      </c>
      <c r="V31" s="71">
        <v>342</v>
      </c>
      <c r="W31" s="71">
        <v>150</v>
      </c>
      <c r="X31" s="71">
        <v>150</v>
      </c>
      <c r="Y31" s="98">
        <v>0</v>
      </c>
      <c r="Z31" s="98">
        <v>536</v>
      </c>
      <c r="AA31" s="98">
        <v>30</v>
      </c>
      <c r="AB31" s="98">
        <v>566</v>
      </c>
      <c r="AC31" s="98">
        <v>2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1102</v>
      </c>
      <c r="C32" s="71">
        <v>1441</v>
      </c>
      <c r="D32" s="71">
        <v>2543</v>
      </c>
      <c r="E32" s="71">
        <v>661</v>
      </c>
      <c r="F32" s="71">
        <v>1441</v>
      </c>
      <c r="G32" s="71">
        <v>2102</v>
      </c>
      <c r="H32" s="71">
        <v>661</v>
      </c>
      <c r="I32" s="71">
        <v>1441</v>
      </c>
      <c r="J32" s="71">
        <v>2102</v>
      </c>
      <c r="K32" s="75">
        <v>965</v>
      </c>
      <c r="L32" s="75">
        <v>3450</v>
      </c>
      <c r="M32" s="78"/>
      <c r="N32" s="78"/>
      <c r="O32" s="71">
        <v>6058</v>
      </c>
      <c r="P32" s="71">
        <v>5609</v>
      </c>
      <c r="Q32" s="75">
        <v>449</v>
      </c>
      <c r="R32" s="75">
        <v>14</v>
      </c>
      <c r="S32" s="71">
        <v>0</v>
      </c>
      <c r="T32" s="71">
        <v>0</v>
      </c>
      <c r="U32" s="71">
        <v>0</v>
      </c>
      <c r="V32" s="71">
        <v>5553</v>
      </c>
      <c r="W32" s="71">
        <v>2244</v>
      </c>
      <c r="X32" s="71">
        <v>2356</v>
      </c>
      <c r="Y32" s="98">
        <v>56</v>
      </c>
      <c r="Z32" s="98">
        <v>1102</v>
      </c>
      <c r="AA32" s="98">
        <v>1429</v>
      </c>
      <c r="AB32" s="98">
        <v>2531</v>
      </c>
      <c r="AC32" s="98">
        <v>20.34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5159</v>
      </c>
      <c r="C33" s="72">
        <v>2953</v>
      </c>
      <c r="D33" s="72">
        <v>8112</v>
      </c>
      <c r="E33" s="72">
        <v>3274</v>
      </c>
      <c r="F33" s="72">
        <v>2953</v>
      </c>
      <c r="G33" s="72">
        <v>6227</v>
      </c>
      <c r="H33" s="72">
        <v>3274</v>
      </c>
      <c r="I33" s="72">
        <v>2953</v>
      </c>
      <c r="J33" s="72">
        <v>6227</v>
      </c>
      <c r="K33" s="76">
        <v>906</v>
      </c>
      <c r="L33" s="76">
        <v>3433</v>
      </c>
      <c r="M33" s="78"/>
      <c r="N33" s="78"/>
      <c r="O33" s="72">
        <v>14126</v>
      </c>
      <c r="P33" s="72">
        <v>13103</v>
      </c>
      <c r="Q33" s="76">
        <v>1023</v>
      </c>
      <c r="R33" s="76">
        <v>14</v>
      </c>
      <c r="S33" s="72">
        <v>0</v>
      </c>
      <c r="T33" s="72">
        <v>0</v>
      </c>
      <c r="U33" s="72">
        <v>0</v>
      </c>
      <c r="V33" s="72">
        <v>12904</v>
      </c>
      <c r="W33" s="72">
        <f>SUM(W30:W32)</f>
        <v>5255</v>
      </c>
      <c r="X33" s="72">
        <f>SUM(X30:X32)</f>
        <v>5510</v>
      </c>
      <c r="Y33" s="119">
        <v>199</v>
      </c>
      <c r="Z33" s="119">
        <v>5159</v>
      </c>
      <c r="AA33" s="119">
        <v>2941</v>
      </c>
      <c r="AB33" s="119">
        <v>8100</v>
      </c>
      <c r="AC33" s="119">
        <v>62.34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5630</v>
      </c>
      <c r="C35" s="71">
        <v>204</v>
      </c>
      <c r="D35" s="71">
        <v>5834</v>
      </c>
      <c r="E35" s="71">
        <v>3623</v>
      </c>
      <c r="F35" s="71">
        <v>204</v>
      </c>
      <c r="G35" s="71">
        <v>3827</v>
      </c>
      <c r="H35" s="71">
        <v>3623</v>
      </c>
      <c r="I35" s="71">
        <v>204</v>
      </c>
      <c r="J35" s="71">
        <v>3827</v>
      </c>
      <c r="K35" s="75">
        <v>825</v>
      </c>
      <c r="L35" s="75">
        <v>2263</v>
      </c>
      <c r="M35" s="78"/>
      <c r="N35" s="78"/>
      <c r="O35" s="71">
        <v>3451</v>
      </c>
      <c r="P35" s="71">
        <v>3451</v>
      </c>
      <c r="Q35" s="75">
        <v>0</v>
      </c>
      <c r="R35" s="75">
        <v>9</v>
      </c>
      <c r="S35" s="71">
        <v>0</v>
      </c>
      <c r="T35" s="71">
        <v>0</v>
      </c>
      <c r="U35" s="71">
        <v>0</v>
      </c>
      <c r="V35" s="71">
        <v>3451</v>
      </c>
      <c r="W35" s="71">
        <v>1294</v>
      </c>
      <c r="X35" s="71">
        <v>2157</v>
      </c>
      <c r="Y35" s="98">
        <v>0</v>
      </c>
      <c r="Z35" s="98">
        <v>5627</v>
      </c>
      <c r="AA35" s="98">
        <v>204</v>
      </c>
      <c r="AB35" s="98">
        <v>5831</v>
      </c>
      <c r="AC35" s="98">
        <v>19.14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7446</v>
      </c>
      <c r="C36" s="71">
        <v>1615</v>
      </c>
      <c r="D36" s="71">
        <v>9061</v>
      </c>
      <c r="E36" s="71">
        <v>7073</v>
      </c>
      <c r="F36" s="71">
        <v>1534</v>
      </c>
      <c r="G36" s="71">
        <v>8607</v>
      </c>
      <c r="H36" s="71">
        <v>7073</v>
      </c>
      <c r="I36" s="71">
        <v>1534</v>
      </c>
      <c r="J36" s="71">
        <v>8607</v>
      </c>
      <c r="K36" s="75">
        <v>1743</v>
      </c>
      <c r="L36" s="75">
        <v>2812</v>
      </c>
      <c r="M36" s="78"/>
      <c r="N36" s="78"/>
      <c r="O36" s="71">
        <v>16642</v>
      </c>
      <c r="P36" s="71">
        <v>16642</v>
      </c>
      <c r="Q36" s="75">
        <v>0</v>
      </c>
      <c r="R36" s="75">
        <v>9</v>
      </c>
      <c r="S36" s="71">
        <v>0</v>
      </c>
      <c r="T36" s="71">
        <v>0</v>
      </c>
      <c r="U36" s="71">
        <v>0</v>
      </c>
      <c r="V36" s="71">
        <v>16642</v>
      </c>
      <c r="W36" s="71">
        <v>6657</v>
      </c>
      <c r="X36" s="71">
        <v>8321</v>
      </c>
      <c r="Y36" s="98">
        <v>0</v>
      </c>
      <c r="Z36" s="98">
        <v>7439</v>
      </c>
      <c r="AA36" s="98">
        <v>1615</v>
      </c>
      <c r="AB36" s="98">
        <v>9054</v>
      </c>
      <c r="AC36" s="98">
        <v>50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5134</v>
      </c>
      <c r="C37" s="71">
        <v>963</v>
      </c>
      <c r="D37" s="71">
        <v>6097</v>
      </c>
      <c r="E37" s="71">
        <v>4410</v>
      </c>
      <c r="F37" s="71">
        <v>827</v>
      </c>
      <c r="G37" s="71">
        <v>5237</v>
      </c>
      <c r="H37" s="71">
        <v>4410</v>
      </c>
      <c r="I37" s="71">
        <v>827</v>
      </c>
      <c r="J37" s="71">
        <v>5237</v>
      </c>
      <c r="K37" s="75">
        <v>810</v>
      </c>
      <c r="L37" s="75">
        <v>4411</v>
      </c>
      <c r="M37" s="78"/>
      <c r="N37" s="78"/>
      <c r="O37" s="71">
        <v>7220</v>
      </c>
      <c r="P37" s="71">
        <v>7220</v>
      </c>
      <c r="Q37" s="75">
        <v>0</v>
      </c>
      <c r="R37" s="75">
        <v>9</v>
      </c>
      <c r="S37" s="71">
        <v>0</v>
      </c>
      <c r="T37" s="71">
        <v>0</v>
      </c>
      <c r="U37" s="71">
        <v>0</v>
      </c>
      <c r="V37" s="71">
        <v>7220</v>
      </c>
      <c r="W37" s="71">
        <v>3474</v>
      </c>
      <c r="X37" s="71">
        <v>3242</v>
      </c>
      <c r="Y37" s="98">
        <v>0</v>
      </c>
      <c r="Z37" s="98">
        <v>5112</v>
      </c>
      <c r="AA37" s="98">
        <v>950</v>
      </c>
      <c r="AB37" s="98">
        <v>6062</v>
      </c>
      <c r="AC37" s="98">
        <v>34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1014</v>
      </c>
      <c r="C38" s="71">
        <v>0</v>
      </c>
      <c r="D38" s="71">
        <v>1014</v>
      </c>
      <c r="E38" s="71">
        <v>1014</v>
      </c>
      <c r="F38" s="71">
        <v>0</v>
      </c>
      <c r="G38" s="71">
        <v>1014</v>
      </c>
      <c r="H38" s="71">
        <v>1014</v>
      </c>
      <c r="I38" s="71">
        <v>0</v>
      </c>
      <c r="J38" s="71">
        <v>1014</v>
      </c>
      <c r="K38" s="75">
        <v>503</v>
      </c>
      <c r="L38" s="75">
        <v>0</v>
      </c>
      <c r="M38" s="78"/>
      <c r="N38" s="78"/>
      <c r="O38" s="71">
        <v>510</v>
      </c>
      <c r="P38" s="71">
        <v>510</v>
      </c>
      <c r="Q38" s="75">
        <v>0</v>
      </c>
      <c r="R38" s="75">
        <v>9</v>
      </c>
      <c r="S38" s="71">
        <v>0</v>
      </c>
      <c r="T38" s="71">
        <v>0</v>
      </c>
      <c r="U38" s="71">
        <v>0</v>
      </c>
      <c r="V38" s="71">
        <v>510</v>
      </c>
      <c r="W38" s="71">
        <v>204</v>
      </c>
      <c r="X38" s="71">
        <v>204</v>
      </c>
      <c r="Y38" s="98">
        <v>0</v>
      </c>
      <c r="Z38" s="98">
        <v>1014</v>
      </c>
      <c r="AA38" s="98">
        <v>0</v>
      </c>
      <c r="AB38" s="98">
        <v>1014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19224</v>
      </c>
      <c r="C39" s="72">
        <v>2782</v>
      </c>
      <c r="D39" s="72">
        <v>22006</v>
      </c>
      <c r="E39" s="72">
        <v>16120</v>
      </c>
      <c r="F39" s="72">
        <v>2565</v>
      </c>
      <c r="G39" s="72">
        <v>18685</v>
      </c>
      <c r="H39" s="72">
        <v>16120</v>
      </c>
      <c r="I39" s="72">
        <v>2565</v>
      </c>
      <c r="J39" s="72">
        <v>18685</v>
      </c>
      <c r="K39" s="76">
        <v>1203</v>
      </c>
      <c r="L39" s="76">
        <v>3284</v>
      </c>
      <c r="M39" s="78"/>
      <c r="N39" s="78"/>
      <c r="O39" s="72">
        <v>27823</v>
      </c>
      <c r="P39" s="72">
        <v>27823</v>
      </c>
      <c r="Q39" s="76">
        <v>0</v>
      </c>
      <c r="R39" s="76">
        <v>9</v>
      </c>
      <c r="S39" s="72">
        <v>0</v>
      </c>
      <c r="T39" s="72">
        <v>0</v>
      </c>
      <c r="U39" s="72">
        <v>0</v>
      </c>
      <c r="V39" s="72">
        <v>27823</v>
      </c>
      <c r="W39" s="72">
        <f>SUM(W35:W38)</f>
        <v>11629</v>
      </c>
      <c r="X39" s="72">
        <f>SUM(X35:X38)</f>
        <v>13924</v>
      </c>
      <c r="Y39" s="119">
        <v>0</v>
      </c>
      <c r="Z39" s="119">
        <v>19192</v>
      </c>
      <c r="AA39" s="119">
        <v>2769</v>
      </c>
      <c r="AB39" s="119">
        <v>21961</v>
      </c>
      <c r="AC39" s="119">
        <v>104.14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6</v>
      </c>
      <c r="C41" s="72">
        <v>0</v>
      </c>
      <c r="D41" s="72">
        <v>6</v>
      </c>
      <c r="E41" s="72">
        <v>6</v>
      </c>
      <c r="F41" s="72">
        <v>0</v>
      </c>
      <c r="G41" s="72">
        <v>6</v>
      </c>
      <c r="H41" s="72">
        <v>6</v>
      </c>
      <c r="I41" s="72">
        <v>0</v>
      </c>
      <c r="J41" s="72">
        <v>6</v>
      </c>
      <c r="K41" s="76">
        <v>1000</v>
      </c>
      <c r="L41" s="76">
        <v>0</v>
      </c>
      <c r="M41" s="78"/>
      <c r="N41" s="78"/>
      <c r="O41" s="72">
        <v>6</v>
      </c>
      <c r="P41" s="72">
        <v>6</v>
      </c>
      <c r="Q41" s="76">
        <v>0</v>
      </c>
      <c r="R41" s="76">
        <v>9</v>
      </c>
      <c r="S41" s="72">
        <v>6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6</v>
      </c>
      <c r="AA41" s="119">
        <v>0</v>
      </c>
      <c r="AB41" s="119">
        <v>6</v>
      </c>
      <c r="AC41" s="119">
        <v>0.01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1465</v>
      </c>
      <c r="C43" s="71">
        <v>667</v>
      </c>
      <c r="D43" s="71">
        <v>2132</v>
      </c>
      <c r="E43" s="71">
        <v>1465</v>
      </c>
      <c r="F43" s="71">
        <v>667</v>
      </c>
      <c r="G43" s="71">
        <v>2132</v>
      </c>
      <c r="H43" s="71">
        <v>1465</v>
      </c>
      <c r="I43" s="71">
        <v>667</v>
      </c>
      <c r="J43" s="71">
        <v>2132</v>
      </c>
      <c r="K43" s="75">
        <v>567</v>
      </c>
      <c r="L43" s="75">
        <v>2628</v>
      </c>
      <c r="M43" s="78"/>
      <c r="N43" s="78"/>
      <c r="O43" s="71">
        <v>2584</v>
      </c>
      <c r="P43" s="71">
        <v>2584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2584</v>
      </c>
      <c r="W43" s="71">
        <v>1093</v>
      </c>
      <c r="X43" s="71">
        <v>1447</v>
      </c>
      <c r="Y43" s="98">
        <v>0</v>
      </c>
      <c r="Z43" s="98">
        <v>1465</v>
      </c>
      <c r="AA43" s="98">
        <v>667</v>
      </c>
      <c r="AB43" s="98">
        <v>2132</v>
      </c>
      <c r="AC43" s="98">
        <v>25.18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5921</v>
      </c>
      <c r="C44" s="71">
        <v>368</v>
      </c>
      <c r="D44" s="71">
        <v>6289</v>
      </c>
      <c r="E44" s="71">
        <v>5921</v>
      </c>
      <c r="F44" s="71">
        <v>368</v>
      </c>
      <c r="G44" s="71">
        <v>6289</v>
      </c>
      <c r="H44" s="71">
        <v>5921</v>
      </c>
      <c r="I44" s="71">
        <v>368</v>
      </c>
      <c r="J44" s="71">
        <v>6289</v>
      </c>
      <c r="K44" s="75">
        <v>1000</v>
      </c>
      <c r="L44" s="75">
        <v>1800</v>
      </c>
      <c r="M44" s="78"/>
      <c r="N44" s="78"/>
      <c r="O44" s="71">
        <v>6583</v>
      </c>
      <c r="P44" s="71">
        <v>6583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6583</v>
      </c>
      <c r="W44" s="71">
        <v>2600</v>
      </c>
      <c r="X44" s="71">
        <v>3600</v>
      </c>
      <c r="Y44" s="98">
        <v>0</v>
      </c>
      <c r="Z44" s="98">
        <v>5921</v>
      </c>
      <c r="AA44" s="98">
        <v>368</v>
      </c>
      <c r="AB44" s="98">
        <v>6289</v>
      </c>
      <c r="AC44" s="98">
        <v>44.02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4548</v>
      </c>
      <c r="C45" s="71">
        <v>1652</v>
      </c>
      <c r="D45" s="71">
        <v>6200</v>
      </c>
      <c r="E45" s="71">
        <v>4548</v>
      </c>
      <c r="F45" s="71">
        <v>1652</v>
      </c>
      <c r="G45" s="71">
        <v>6200</v>
      </c>
      <c r="H45" s="71">
        <v>4548</v>
      </c>
      <c r="I45" s="71">
        <v>1652</v>
      </c>
      <c r="J45" s="71">
        <v>6200</v>
      </c>
      <c r="K45" s="75">
        <v>780</v>
      </c>
      <c r="L45" s="75">
        <v>3000</v>
      </c>
      <c r="M45" s="78"/>
      <c r="N45" s="78"/>
      <c r="O45" s="71">
        <v>8503</v>
      </c>
      <c r="P45" s="71">
        <v>8503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8503</v>
      </c>
      <c r="W45" s="71">
        <v>3400</v>
      </c>
      <c r="X45" s="71">
        <v>4677</v>
      </c>
      <c r="Y45" s="98">
        <v>0</v>
      </c>
      <c r="Z45" s="98">
        <v>4548</v>
      </c>
      <c r="AA45" s="98">
        <v>1652</v>
      </c>
      <c r="AB45" s="98">
        <v>6200</v>
      </c>
      <c r="AC45" s="98">
        <v>75.239999999999995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4236</v>
      </c>
      <c r="C46" s="71">
        <v>1792</v>
      </c>
      <c r="D46" s="71">
        <v>6028</v>
      </c>
      <c r="E46" s="71">
        <v>4236</v>
      </c>
      <c r="F46" s="71">
        <v>1792</v>
      </c>
      <c r="G46" s="71">
        <v>6028</v>
      </c>
      <c r="H46" s="71">
        <v>4236</v>
      </c>
      <c r="I46" s="71">
        <v>1792</v>
      </c>
      <c r="J46" s="71">
        <v>6028</v>
      </c>
      <c r="K46" s="75">
        <v>900</v>
      </c>
      <c r="L46" s="75">
        <v>2700</v>
      </c>
      <c r="M46" s="78"/>
      <c r="N46" s="78"/>
      <c r="O46" s="71">
        <v>8651</v>
      </c>
      <c r="P46" s="71">
        <v>8651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8651</v>
      </c>
      <c r="W46" s="71">
        <v>3028</v>
      </c>
      <c r="X46" s="71">
        <v>5104</v>
      </c>
      <c r="Y46" s="98">
        <v>0</v>
      </c>
      <c r="Z46" s="98">
        <v>4236</v>
      </c>
      <c r="AA46" s="98">
        <v>1792</v>
      </c>
      <c r="AB46" s="98">
        <v>6028</v>
      </c>
      <c r="AC46" s="98">
        <v>42.2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2389</v>
      </c>
      <c r="C47" s="71">
        <v>1428</v>
      </c>
      <c r="D47" s="71">
        <v>3817</v>
      </c>
      <c r="E47" s="71">
        <v>2389</v>
      </c>
      <c r="F47" s="71">
        <v>1428</v>
      </c>
      <c r="G47" s="71">
        <v>3817</v>
      </c>
      <c r="H47" s="71">
        <v>2389</v>
      </c>
      <c r="I47" s="71">
        <v>1428</v>
      </c>
      <c r="J47" s="71">
        <v>3817</v>
      </c>
      <c r="K47" s="75">
        <v>950</v>
      </c>
      <c r="L47" s="75">
        <v>4000</v>
      </c>
      <c r="M47" s="78"/>
      <c r="N47" s="78"/>
      <c r="O47" s="71">
        <v>7982</v>
      </c>
      <c r="P47" s="71">
        <v>7982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7982</v>
      </c>
      <c r="W47" s="71">
        <v>3193</v>
      </c>
      <c r="X47" s="71">
        <v>4200</v>
      </c>
      <c r="Y47" s="98">
        <v>0</v>
      </c>
      <c r="Z47" s="98">
        <v>2389</v>
      </c>
      <c r="AA47" s="98">
        <v>1428</v>
      </c>
      <c r="AB47" s="98">
        <v>3817</v>
      </c>
      <c r="AC47" s="98">
        <v>26.72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1828</v>
      </c>
      <c r="C48" s="71">
        <v>360</v>
      </c>
      <c r="D48" s="71">
        <v>2188</v>
      </c>
      <c r="E48" s="71">
        <v>1828</v>
      </c>
      <c r="F48" s="71">
        <v>360</v>
      </c>
      <c r="G48" s="71">
        <v>2188</v>
      </c>
      <c r="H48" s="71">
        <v>1828</v>
      </c>
      <c r="I48" s="71">
        <v>360</v>
      </c>
      <c r="J48" s="71">
        <v>2188</v>
      </c>
      <c r="K48" s="75">
        <v>1200</v>
      </c>
      <c r="L48" s="75">
        <v>3000</v>
      </c>
      <c r="M48" s="78"/>
      <c r="N48" s="78"/>
      <c r="O48" s="71">
        <v>3274</v>
      </c>
      <c r="P48" s="71">
        <v>3274</v>
      </c>
      <c r="Q48" s="75">
        <v>0</v>
      </c>
      <c r="R48" s="75">
        <v>9</v>
      </c>
      <c r="S48" s="71">
        <v>24</v>
      </c>
      <c r="T48" s="71">
        <v>0</v>
      </c>
      <c r="U48" s="71">
        <v>0</v>
      </c>
      <c r="V48" s="71">
        <v>3250</v>
      </c>
      <c r="W48" s="71">
        <v>1300</v>
      </c>
      <c r="X48" s="71">
        <v>1788</v>
      </c>
      <c r="Y48" s="98">
        <v>0</v>
      </c>
      <c r="Z48" s="98">
        <v>1828</v>
      </c>
      <c r="AA48" s="98">
        <v>360</v>
      </c>
      <c r="AB48" s="98">
        <v>2188</v>
      </c>
      <c r="AC48" s="98">
        <v>28.11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2177</v>
      </c>
      <c r="C49" s="71">
        <v>153</v>
      </c>
      <c r="D49" s="71">
        <v>2330</v>
      </c>
      <c r="E49" s="71">
        <v>2177</v>
      </c>
      <c r="F49" s="71">
        <v>153</v>
      </c>
      <c r="G49" s="71">
        <v>2330</v>
      </c>
      <c r="H49" s="71">
        <v>2177</v>
      </c>
      <c r="I49" s="71">
        <v>153</v>
      </c>
      <c r="J49" s="71">
        <v>2330</v>
      </c>
      <c r="K49" s="75">
        <v>400</v>
      </c>
      <c r="L49" s="75">
        <v>3000</v>
      </c>
      <c r="M49" s="78"/>
      <c r="N49" s="78"/>
      <c r="O49" s="71">
        <v>1330</v>
      </c>
      <c r="P49" s="71">
        <v>1330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1263</v>
      </c>
      <c r="W49" s="71">
        <v>532</v>
      </c>
      <c r="X49" s="71">
        <v>731</v>
      </c>
      <c r="Y49" s="98">
        <v>67</v>
      </c>
      <c r="Z49" s="98">
        <v>2177</v>
      </c>
      <c r="AA49" s="98">
        <v>153</v>
      </c>
      <c r="AB49" s="98">
        <v>2330</v>
      </c>
      <c r="AC49" s="98">
        <v>31.55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4751</v>
      </c>
      <c r="C50" s="71">
        <v>3641</v>
      </c>
      <c r="D50" s="71">
        <v>8392</v>
      </c>
      <c r="E50" s="71">
        <v>4751</v>
      </c>
      <c r="F50" s="71">
        <v>3641</v>
      </c>
      <c r="G50" s="71">
        <v>8392</v>
      </c>
      <c r="H50" s="71">
        <v>4751</v>
      </c>
      <c r="I50" s="71">
        <v>3641</v>
      </c>
      <c r="J50" s="71">
        <v>8392</v>
      </c>
      <c r="K50" s="75">
        <v>900</v>
      </c>
      <c r="L50" s="75">
        <v>3500</v>
      </c>
      <c r="M50" s="78"/>
      <c r="N50" s="78"/>
      <c r="O50" s="71">
        <v>17019</v>
      </c>
      <c r="P50" s="71">
        <v>17019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17019</v>
      </c>
      <c r="W50" s="71">
        <v>7659</v>
      </c>
      <c r="X50" s="71">
        <v>8850</v>
      </c>
      <c r="Y50" s="98">
        <v>0</v>
      </c>
      <c r="Z50" s="98">
        <v>4751</v>
      </c>
      <c r="AA50" s="98">
        <v>3641</v>
      </c>
      <c r="AB50" s="98">
        <v>8392</v>
      </c>
      <c r="AC50" s="98">
        <v>90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7916</v>
      </c>
      <c r="C51" s="71">
        <v>1963</v>
      </c>
      <c r="D51" s="71">
        <v>9879</v>
      </c>
      <c r="E51" s="71">
        <v>7916</v>
      </c>
      <c r="F51" s="71">
        <v>1963</v>
      </c>
      <c r="G51" s="71">
        <v>9879</v>
      </c>
      <c r="H51" s="71">
        <v>7916</v>
      </c>
      <c r="I51" s="71">
        <v>1963</v>
      </c>
      <c r="J51" s="71">
        <v>9879</v>
      </c>
      <c r="K51" s="75">
        <v>1200</v>
      </c>
      <c r="L51" s="75">
        <v>3500</v>
      </c>
      <c r="M51" s="78"/>
      <c r="N51" s="78"/>
      <c r="O51" s="71">
        <v>16370</v>
      </c>
      <c r="P51" s="71">
        <v>16370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16370</v>
      </c>
      <c r="W51" s="71">
        <v>5730</v>
      </c>
      <c r="X51" s="71">
        <v>10149</v>
      </c>
      <c r="Y51" s="98">
        <v>0</v>
      </c>
      <c r="Z51" s="98">
        <v>7916</v>
      </c>
      <c r="AA51" s="98">
        <v>1963</v>
      </c>
      <c r="AB51" s="98">
        <v>9879</v>
      </c>
      <c r="AC51" s="98">
        <v>69.150000000000006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35231</v>
      </c>
      <c r="C52" s="72">
        <v>12024</v>
      </c>
      <c r="D52" s="72">
        <v>47255</v>
      </c>
      <c r="E52" s="72">
        <v>35231</v>
      </c>
      <c r="F52" s="72">
        <v>12024</v>
      </c>
      <c r="G52" s="72">
        <v>47255</v>
      </c>
      <c r="H52" s="72">
        <v>35231</v>
      </c>
      <c r="I52" s="72">
        <v>12024</v>
      </c>
      <c r="J52" s="72">
        <v>47255</v>
      </c>
      <c r="K52" s="76">
        <v>943</v>
      </c>
      <c r="L52" s="76">
        <v>3250</v>
      </c>
      <c r="M52" s="78"/>
      <c r="N52" s="78"/>
      <c r="O52" s="72">
        <v>72296</v>
      </c>
      <c r="P52" s="72">
        <v>72296</v>
      </c>
      <c r="Q52" s="76">
        <v>0</v>
      </c>
      <c r="R52" s="76">
        <v>9</v>
      </c>
      <c r="S52" s="72">
        <v>24</v>
      </c>
      <c r="T52" s="72">
        <v>0</v>
      </c>
      <c r="U52" s="72">
        <v>0</v>
      </c>
      <c r="V52" s="72">
        <v>72205</v>
      </c>
      <c r="W52" s="72">
        <f>SUM(W43:W51)</f>
        <v>28535</v>
      </c>
      <c r="X52" s="72">
        <f>SUM(X43:X51)</f>
        <v>40546</v>
      </c>
      <c r="Y52" s="119">
        <v>67</v>
      </c>
      <c r="Z52" s="119">
        <v>35231</v>
      </c>
      <c r="AA52" s="119">
        <v>12024</v>
      </c>
      <c r="AB52" s="119">
        <v>47255</v>
      </c>
      <c r="AC52" s="119">
        <v>432.16999999999996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1258</v>
      </c>
      <c r="C54" s="72">
        <v>853</v>
      </c>
      <c r="D54" s="72">
        <v>2111</v>
      </c>
      <c r="E54" s="72">
        <v>144</v>
      </c>
      <c r="F54" s="72">
        <v>853</v>
      </c>
      <c r="G54" s="72">
        <v>997</v>
      </c>
      <c r="H54" s="72">
        <v>144</v>
      </c>
      <c r="I54" s="72">
        <v>853</v>
      </c>
      <c r="J54" s="72">
        <v>997</v>
      </c>
      <c r="K54" s="76">
        <v>225</v>
      </c>
      <c r="L54" s="76">
        <v>3000</v>
      </c>
      <c r="M54" s="78"/>
      <c r="N54" s="78"/>
      <c r="O54" s="72">
        <v>2591</v>
      </c>
      <c r="P54" s="72">
        <v>2591</v>
      </c>
      <c r="Q54" s="76">
        <v>0</v>
      </c>
      <c r="R54" s="76">
        <v>9</v>
      </c>
      <c r="S54" s="72">
        <v>51</v>
      </c>
      <c r="T54" s="72">
        <v>0</v>
      </c>
      <c r="U54" s="72">
        <v>435</v>
      </c>
      <c r="V54" s="72">
        <v>2105</v>
      </c>
      <c r="W54" s="72">
        <v>842</v>
      </c>
      <c r="X54" s="72">
        <v>842</v>
      </c>
      <c r="Y54" s="119">
        <v>0</v>
      </c>
      <c r="Z54" s="119">
        <v>1258</v>
      </c>
      <c r="AA54" s="119">
        <v>853</v>
      </c>
      <c r="AB54" s="119">
        <v>2111</v>
      </c>
      <c r="AC54" s="119">
        <v>3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39</v>
      </c>
      <c r="C56" s="71">
        <v>3255</v>
      </c>
      <c r="D56" s="71">
        <v>3294</v>
      </c>
      <c r="E56" s="71">
        <v>39</v>
      </c>
      <c r="F56" s="71">
        <v>3255</v>
      </c>
      <c r="G56" s="71">
        <v>3294</v>
      </c>
      <c r="H56" s="71">
        <v>39</v>
      </c>
      <c r="I56" s="71">
        <v>3255</v>
      </c>
      <c r="J56" s="71">
        <v>3294</v>
      </c>
      <c r="K56" s="75">
        <v>100</v>
      </c>
      <c r="L56" s="75">
        <v>2300</v>
      </c>
      <c r="M56" s="78"/>
      <c r="N56" s="78"/>
      <c r="O56" s="71">
        <v>7527</v>
      </c>
      <c r="P56" s="71">
        <v>7490</v>
      </c>
      <c r="Q56" s="75">
        <v>37</v>
      </c>
      <c r="R56" s="75">
        <v>10</v>
      </c>
      <c r="S56" s="71">
        <v>6750</v>
      </c>
      <c r="T56" s="71">
        <v>740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39</v>
      </c>
      <c r="AA56" s="98">
        <v>3255</v>
      </c>
      <c r="AB56" s="98">
        <v>3294</v>
      </c>
      <c r="AC56" s="98">
        <v>12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137</v>
      </c>
      <c r="C57" s="71">
        <v>423</v>
      </c>
      <c r="D57" s="71">
        <v>560</v>
      </c>
      <c r="E57" s="71">
        <v>137</v>
      </c>
      <c r="F57" s="71">
        <v>423</v>
      </c>
      <c r="G57" s="71">
        <v>560</v>
      </c>
      <c r="H57" s="71">
        <v>137</v>
      </c>
      <c r="I57" s="71">
        <v>423</v>
      </c>
      <c r="J57" s="71">
        <v>560</v>
      </c>
      <c r="K57" s="75">
        <v>800</v>
      </c>
      <c r="L57" s="75">
        <v>2345</v>
      </c>
      <c r="M57" s="78"/>
      <c r="N57" s="78"/>
      <c r="O57" s="71">
        <v>1102</v>
      </c>
      <c r="P57" s="71">
        <v>1102</v>
      </c>
      <c r="Q57" s="75">
        <v>0</v>
      </c>
      <c r="R57" s="75">
        <v>8</v>
      </c>
      <c r="S57" s="71">
        <v>0</v>
      </c>
      <c r="T57" s="71">
        <v>0</v>
      </c>
      <c r="U57" s="71">
        <v>0</v>
      </c>
      <c r="V57" s="71">
        <v>1091</v>
      </c>
      <c r="W57" s="71">
        <v>251</v>
      </c>
      <c r="X57" s="71">
        <v>840</v>
      </c>
      <c r="Y57" s="98">
        <v>11</v>
      </c>
      <c r="Z57" s="98">
        <v>137</v>
      </c>
      <c r="AA57" s="98">
        <v>423</v>
      </c>
      <c r="AB57" s="98">
        <v>560</v>
      </c>
      <c r="AC57" s="98">
        <v>1.96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794</v>
      </c>
      <c r="C58" s="71">
        <v>450</v>
      </c>
      <c r="D58" s="71">
        <v>1244</v>
      </c>
      <c r="E58" s="71">
        <v>752</v>
      </c>
      <c r="F58" s="71">
        <v>443</v>
      </c>
      <c r="G58" s="71">
        <v>1195</v>
      </c>
      <c r="H58" s="71">
        <v>672</v>
      </c>
      <c r="I58" s="71">
        <v>431</v>
      </c>
      <c r="J58" s="71">
        <v>1103</v>
      </c>
      <c r="K58" s="75">
        <v>400</v>
      </c>
      <c r="L58" s="75">
        <v>1600</v>
      </c>
      <c r="M58" s="78"/>
      <c r="N58" s="78"/>
      <c r="O58" s="71">
        <v>1078</v>
      </c>
      <c r="P58" s="71">
        <v>958</v>
      </c>
      <c r="Q58" s="75">
        <v>120</v>
      </c>
      <c r="R58" s="75">
        <v>8</v>
      </c>
      <c r="S58" s="71">
        <v>0</v>
      </c>
      <c r="T58" s="71">
        <v>0</v>
      </c>
      <c r="U58" s="71">
        <v>0</v>
      </c>
      <c r="V58" s="71">
        <v>956</v>
      </c>
      <c r="W58" s="71">
        <v>382</v>
      </c>
      <c r="X58" s="71">
        <v>574</v>
      </c>
      <c r="Y58" s="98">
        <v>2</v>
      </c>
      <c r="Z58" s="98">
        <v>794</v>
      </c>
      <c r="AA58" s="98">
        <v>450</v>
      </c>
      <c r="AB58" s="98">
        <v>1244</v>
      </c>
      <c r="AC58" s="98">
        <v>4.3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4320</v>
      </c>
      <c r="C59" s="71">
        <v>230</v>
      </c>
      <c r="D59" s="71">
        <v>4550</v>
      </c>
      <c r="E59" s="71">
        <v>4320</v>
      </c>
      <c r="F59" s="71">
        <v>230</v>
      </c>
      <c r="G59" s="71">
        <v>4550</v>
      </c>
      <c r="H59" s="71">
        <v>4320</v>
      </c>
      <c r="I59" s="71">
        <v>230</v>
      </c>
      <c r="J59" s="71">
        <v>4550</v>
      </c>
      <c r="K59" s="75">
        <v>1500</v>
      </c>
      <c r="L59" s="75">
        <v>3000</v>
      </c>
      <c r="M59" s="78"/>
      <c r="N59" s="78"/>
      <c r="O59" s="71">
        <v>7349</v>
      </c>
      <c r="P59" s="71">
        <v>7170</v>
      </c>
      <c r="Q59" s="75">
        <v>179</v>
      </c>
      <c r="R59" s="75">
        <v>7</v>
      </c>
      <c r="S59" s="71">
        <v>0</v>
      </c>
      <c r="T59" s="71">
        <v>5170</v>
      </c>
      <c r="U59" s="71">
        <v>0</v>
      </c>
      <c r="V59" s="71">
        <v>2000</v>
      </c>
      <c r="W59" s="71">
        <v>900</v>
      </c>
      <c r="X59" s="71">
        <v>900</v>
      </c>
      <c r="Y59" s="98">
        <v>0</v>
      </c>
      <c r="Z59" s="98">
        <v>4320</v>
      </c>
      <c r="AA59" s="98">
        <v>230</v>
      </c>
      <c r="AB59" s="98">
        <v>4550</v>
      </c>
      <c r="AC59" s="98">
        <v>46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543</v>
      </c>
      <c r="C60" s="71">
        <v>1329</v>
      </c>
      <c r="D60" s="71">
        <v>1872</v>
      </c>
      <c r="E60" s="71">
        <v>543</v>
      </c>
      <c r="F60" s="71">
        <v>1329</v>
      </c>
      <c r="G60" s="71">
        <v>1872</v>
      </c>
      <c r="H60" s="71">
        <v>543</v>
      </c>
      <c r="I60" s="71">
        <v>1329</v>
      </c>
      <c r="J60" s="71">
        <v>1872</v>
      </c>
      <c r="K60" s="75">
        <v>750</v>
      </c>
      <c r="L60" s="75">
        <v>2500</v>
      </c>
      <c r="M60" s="78"/>
      <c r="N60" s="78"/>
      <c r="O60" s="71">
        <v>3730</v>
      </c>
      <c r="P60" s="71">
        <v>3730</v>
      </c>
      <c r="Q60" s="75">
        <v>0</v>
      </c>
      <c r="R60" s="75">
        <v>9</v>
      </c>
      <c r="S60" s="71">
        <v>0</v>
      </c>
      <c r="T60" s="71">
        <v>0</v>
      </c>
      <c r="U60" s="71">
        <v>0</v>
      </c>
      <c r="V60" s="71">
        <v>3588</v>
      </c>
      <c r="W60" s="71">
        <v>1537</v>
      </c>
      <c r="X60" s="71">
        <v>2051</v>
      </c>
      <c r="Y60" s="98">
        <v>142</v>
      </c>
      <c r="Z60" s="98">
        <v>543</v>
      </c>
      <c r="AA60" s="98">
        <v>1306</v>
      </c>
      <c r="AB60" s="98">
        <v>1849</v>
      </c>
      <c r="AC60" s="98">
        <v>7.49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5833</v>
      </c>
      <c r="C61" s="72">
        <v>5687</v>
      </c>
      <c r="D61" s="72">
        <v>11520</v>
      </c>
      <c r="E61" s="72">
        <v>5791</v>
      </c>
      <c r="F61" s="72">
        <v>5680</v>
      </c>
      <c r="G61" s="72">
        <v>11471</v>
      </c>
      <c r="H61" s="72">
        <v>5711</v>
      </c>
      <c r="I61" s="72">
        <v>5668</v>
      </c>
      <c r="J61" s="72">
        <v>11379</v>
      </c>
      <c r="K61" s="76">
        <v>1273</v>
      </c>
      <c r="L61" s="76">
        <v>2325</v>
      </c>
      <c r="M61" s="78"/>
      <c r="N61" s="78"/>
      <c r="O61" s="72">
        <v>20786</v>
      </c>
      <c r="P61" s="72">
        <v>20450</v>
      </c>
      <c r="Q61" s="76">
        <v>336</v>
      </c>
      <c r="R61" s="76">
        <v>9</v>
      </c>
      <c r="S61" s="72">
        <v>6750</v>
      </c>
      <c r="T61" s="72">
        <v>5910</v>
      </c>
      <c r="U61" s="72">
        <v>0</v>
      </c>
      <c r="V61" s="72">
        <v>7635</v>
      </c>
      <c r="W61" s="72">
        <f>SUM(W56:W60)</f>
        <v>3070</v>
      </c>
      <c r="X61" s="72">
        <f>SUM(X56:X60)</f>
        <v>4365</v>
      </c>
      <c r="Y61" s="119">
        <v>155</v>
      </c>
      <c r="Z61" s="119">
        <v>5833</v>
      </c>
      <c r="AA61" s="119">
        <v>5664</v>
      </c>
      <c r="AB61" s="119">
        <v>11497</v>
      </c>
      <c r="AC61" s="119">
        <v>71.75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32</v>
      </c>
      <c r="C63" s="71">
        <v>0</v>
      </c>
      <c r="D63" s="71">
        <v>32</v>
      </c>
      <c r="E63" s="71">
        <v>32</v>
      </c>
      <c r="F63" s="71">
        <v>0</v>
      </c>
      <c r="G63" s="71">
        <v>32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32</v>
      </c>
      <c r="AA63" s="98">
        <v>0</v>
      </c>
      <c r="AB63" s="98">
        <v>32</v>
      </c>
      <c r="AC63" s="98">
        <v>1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17</v>
      </c>
      <c r="C64" s="71">
        <v>0</v>
      </c>
      <c r="D64" s="71">
        <v>17</v>
      </c>
      <c r="E64" s="71">
        <v>17</v>
      </c>
      <c r="F64" s="71">
        <v>0</v>
      </c>
      <c r="G64" s="71">
        <v>17</v>
      </c>
      <c r="H64" s="71">
        <v>17</v>
      </c>
      <c r="I64" s="71">
        <v>0</v>
      </c>
      <c r="J64" s="71">
        <v>17</v>
      </c>
      <c r="K64" s="75">
        <v>600</v>
      </c>
      <c r="L64" s="75">
        <v>0</v>
      </c>
      <c r="M64" s="78"/>
      <c r="N64" s="78"/>
      <c r="O64" s="71">
        <v>12</v>
      </c>
      <c r="P64" s="71">
        <v>10</v>
      </c>
      <c r="Q64" s="75">
        <v>2</v>
      </c>
      <c r="R64" s="75">
        <v>12</v>
      </c>
      <c r="S64" s="71">
        <v>10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17</v>
      </c>
      <c r="AA64" s="98">
        <v>0</v>
      </c>
      <c r="AB64" s="98">
        <v>17</v>
      </c>
      <c r="AC64" s="98">
        <v>7.0000000000000007E-2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76</v>
      </c>
      <c r="C65" s="71">
        <v>0</v>
      </c>
      <c r="D65" s="71">
        <v>76</v>
      </c>
      <c r="E65" s="71">
        <v>76</v>
      </c>
      <c r="F65" s="71">
        <v>0</v>
      </c>
      <c r="G65" s="71">
        <v>76</v>
      </c>
      <c r="H65" s="71">
        <v>71</v>
      </c>
      <c r="I65" s="71">
        <v>0</v>
      </c>
      <c r="J65" s="71">
        <v>71</v>
      </c>
      <c r="K65" s="75">
        <v>1320</v>
      </c>
      <c r="L65" s="75">
        <v>0</v>
      </c>
      <c r="M65" s="78"/>
      <c r="N65" s="78"/>
      <c r="O65" s="71">
        <v>122</v>
      </c>
      <c r="P65" s="71">
        <v>94</v>
      </c>
      <c r="Q65" s="75">
        <v>28</v>
      </c>
      <c r="R65" s="75">
        <v>11</v>
      </c>
      <c r="S65" s="71">
        <v>0</v>
      </c>
      <c r="T65" s="71">
        <v>0</v>
      </c>
      <c r="U65" s="71">
        <v>0</v>
      </c>
      <c r="V65" s="71">
        <v>76</v>
      </c>
      <c r="W65" s="71">
        <v>38</v>
      </c>
      <c r="X65" s="71">
        <v>38</v>
      </c>
      <c r="Y65" s="98">
        <v>18</v>
      </c>
      <c r="Z65" s="98">
        <v>76</v>
      </c>
      <c r="AA65" s="98">
        <v>0</v>
      </c>
      <c r="AB65" s="98">
        <v>76</v>
      </c>
      <c r="AC65" s="98">
        <v>1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125</v>
      </c>
      <c r="C66" s="72">
        <v>0</v>
      </c>
      <c r="D66" s="72">
        <v>125</v>
      </c>
      <c r="E66" s="72">
        <v>125</v>
      </c>
      <c r="F66" s="72">
        <v>0</v>
      </c>
      <c r="G66" s="72">
        <v>125</v>
      </c>
      <c r="H66" s="72">
        <v>88</v>
      </c>
      <c r="I66" s="72">
        <v>0</v>
      </c>
      <c r="J66" s="72">
        <v>88</v>
      </c>
      <c r="K66" s="76">
        <v>1181</v>
      </c>
      <c r="L66" s="76">
        <v>0</v>
      </c>
      <c r="M66" s="78"/>
      <c r="N66" s="78"/>
      <c r="O66" s="72">
        <v>134</v>
      </c>
      <c r="P66" s="72">
        <v>104</v>
      </c>
      <c r="Q66" s="76">
        <v>30</v>
      </c>
      <c r="R66" s="76">
        <v>11</v>
      </c>
      <c r="S66" s="72">
        <v>10</v>
      </c>
      <c r="T66" s="72">
        <v>0</v>
      </c>
      <c r="U66" s="72">
        <v>0</v>
      </c>
      <c r="V66" s="72">
        <v>76</v>
      </c>
      <c r="W66" s="72">
        <v>38</v>
      </c>
      <c r="X66" s="72">
        <v>38</v>
      </c>
      <c r="Y66" s="119">
        <v>18</v>
      </c>
      <c r="Z66" s="119">
        <v>125</v>
      </c>
      <c r="AA66" s="119">
        <v>0</v>
      </c>
      <c r="AB66" s="119">
        <v>125</v>
      </c>
      <c r="AC66" s="119">
        <v>2.0700000000000003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1</v>
      </c>
      <c r="C68" s="72">
        <v>2</v>
      </c>
      <c r="D68" s="72">
        <v>3</v>
      </c>
      <c r="E68" s="72">
        <v>1</v>
      </c>
      <c r="F68" s="72">
        <v>2</v>
      </c>
      <c r="G68" s="72">
        <v>3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10.5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1</v>
      </c>
      <c r="AA68" s="119">
        <v>2</v>
      </c>
      <c r="AB68" s="119">
        <v>3</v>
      </c>
      <c r="AC68" s="119">
        <v>0.01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1996</v>
      </c>
      <c r="C70" s="71">
        <v>1170</v>
      </c>
      <c r="D70" s="71">
        <v>3166</v>
      </c>
      <c r="E70" s="71">
        <v>1996</v>
      </c>
      <c r="F70" s="71">
        <v>1170</v>
      </c>
      <c r="G70" s="71">
        <v>3166</v>
      </c>
      <c r="H70" s="71">
        <v>1436</v>
      </c>
      <c r="I70" s="71">
        <v>1170</v>
      </c>
      <c r="J70" s="71">
        <v>2606</v>
      </c>
      <c r="K70" s="75">
        <v>1180</v>
      </c>
      <c r="L70" s="75">
        <v>1865</v>
      </c>
      <c r="M70" s="78"/>
      <c r="N70" s="78"/>
      <c r="O70" s="71">
        <v>4308</v>
      </c>
      <c r="P70" s="71">
        <v>3877</v>
      </c>
      <c r="Q70" s="79"/>
      <c r="R70" s="75">
        <v>9</v>
      </c>
      <c r="S70" s="71">
        <v>180</v>
      </c>
      <c r="T70" s="71">
        <v>0</v>
      </c>
      <c r="U70" s="71">
        <v>0</v>
      </c>
      <c r="V70" s="71">
        <v>3697</v>
      </c>
      <c r="W70" s="71">
        <v>1553</v>
      </c>
      <c r="X70" s="71">
        <v>2144</v>
      </c>
      <c r="Y70" s="98">
        <v>0</v>
      </c>
      <c r="Z70" s="98">
        <v>1996</v>
      </c>
      <c r="AA70" s="98">
        <v>1170</v>
      </c>
      <c r="AB70" s="98">
        <v>3166</v>
      </c>
      <c r="AC70" s="98">
        <v>8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20</v>
      </c>
      <c r="C71" s="71">
        <v>23</v>
      </c>
      <c r="D71" s="71">
        <v>43</v>
      </c>
      <c r="E71" s="71">
        <v>20</v>
      </c>
      <c r="F71" s="71">
        <v>23</v>
      </c>
      <c r="G71" s="71">
        <v>43</v>
      </c>
      <c r="H71" s="71">
        <v>16</v>
      </c>
      <c r="I71" s="71">
        <v>23</v>
      </c>
      <c r="J71" s="71">
        <v>39</v>
      </c>
      <c r="K71" s="75">
        <v>1090</v>
      </c>
      <c r="L71" s="75">
        <v>2350</v>
      </c>
      <c r="M71" s="78"/>
      <c r="N71" s="78"/>
      <c r="O71" s="71">
        <v>79</v>
      </c>
      <c r="P71" s="71">
        <v>71</v>
      </c>
      <c r="Q71" s="75">
        <v>8</v>
      </c>
      <c r="R71" s="75">
        <v>9</v>
      </c>
      <c r="S71" s="71">
        <v>0</v>
      </c>
      <c r="T71" s="71">
        <v>0</v>
      </c>
      <c r="U71" s="71">
        <v>0</v>
      </c>
      <c r="V71" s="71">
        <v>71</v>
      </c>
      <c r="W71" s="71">
        <v>30</v>
      </c>
      <c r="X71" s="71">
        <v>41</v>
      </c>
      <c r="Y71" s="98">
        <v>0</v>
      </c>
      <c r="Z71" s="98">
        <v>20</v>
      </c>
      <c r="AA71" s="98">
        <v>23</v>
      </c>
      <c r="AB71" s="98">
        <v>43</v>
      </c>
      <c r="AC71" s="98">
        <v>0.14000000000000001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2016</v>
      </c>
      <c r="C72" s="72">
        <v>1193</v>
      </c>
      <c r="D72" s="72">
        <v>3209</v>
      </c>
      <c r="E72" s="72">
        <v>2016</v>
      </c>
      <c r="F72" s="72">
        <v>1193</v>
      </c>
      <c r="G72" s="72">
        <v>3209</v>
      </c>
      <c r="H72" s="72">
        <v>1452</v>
      </c>
      <c r="I72" s="72">
        <v>1193</v>
      </c>
      <c r="J72" s="72">
        <v>2645</v>
      </c>
      <c r="K72" s="76">
        <v>1179</v>
      </c>
      <c r="L72" s="76">
        <v>1874</v>
      </c>
      <c r="M72" s="78"/>
      <c r="N72" s="78"/>
      <c r="O72" s="72">
        <v>4387</v>
      </c>
      <c r="P72" s="72">
        <v>3948</v>
      </c>
      <c r="Q72" s="76">
        <v>8</v>
      </c>
      <c r="R72" s="76">
        <v>9</v>
      </c>
      <c r="S72" s="72">
        <v>180</v>
      </c>
      <c r="T72" s="72">
        <v>0</v>
      </c>
      <c r="U72" s="72">
        <v>0</v>
      </c>
      <c r="V72" s="72">
        <v>3768</v>
      </c>
      <c r="W72" s="72">
        <f>SUM(W70:W71)</f>
        <v>1583</v>
      </c>
      <c r="X72" s="72">
        <f>SUM(X70:X71)</f>
        <v>2185</v>
      </c>
      <c r="Y72" s="119">
        <v>0</v>
      </c>
      <c r="Z72" s="119">
        <v>2016</v>
      </c>
      <c r="AA72" s="119">
        <v>1193</v>
      </c>
      <c r="AB72" s="119">
        <v>3209</v>
      </c>
      <c r="AC72" s="119">
        <v>8.14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100</v>
      </c>
      <c r="C75" s="71">
        <v>270</v>
      </c>
      <c r="D75" s="71">
        <v>370</v>
      </c>
      <c r="E75" s="71">
        <v>100</v>
      </c>
      <c r="F75" s="71">
        <v>270</v>
      </c>
      <c r="G75" s="71">
        <v>370</v>
      </c>
      <c r="H75" s="71">
        <v>100</v>
      </c>
      <c r="I75" s="71">
        <v>270</v>
      </c>
      <c r="J75" s="71">
        <v>370</v>
      </c>
      <c r="K75" s="75">
        <v>1040</v>
      </c>
      <c r="L75" s="75">
        <v>1200</v>
      </c>
      <c r="M75" s="78"/>
      <c r="N75" s="78"/>
      <c r="O75" s="71">
        <v>428</v>
      </c>
      <c r="P75" s="71">
        <v>428</v>
      </c>
      <c r="Q75" s="75">
        <v>0</v>
      </c>
      <c r="R75" s="75">
        <v>9</v>
      </c>
      <c r="S75" s="71">
        <v>0</v>
      </c>
      <c r="T75" s="71">
        <v>0</v>
      </c>
      <c r="U75" s="71">
        <v>428</v>
      </c>
      <c r="V75" s="71">
        <v>0</v>
      </c>
      <c r="W75" s="71">
        <v>0</v>
      </c>
      <c r="X75" s="71">
        <v>0</v>
      </c>
      <c r="Y75" s="98">
        <v>0</v>
      </c>
      <c r="Z75" s="98">
        <v>100</v>
      </c>
      <c r="AA75" s="98">
        <v>270</v>
      </c>
      <c r="AB75" s="98">
        <v>370</v>
      </c>
      <c r="AC75" s="98">
        <v>0.28000000000000003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2406</v>
      </c>
      <c r="C76" s="71">
        <v>772</v>
      </c>
      <c r="D76" s="71">
        <v>3178</v>
      </c>
      <c r="E76" s="71">
        <v>2406</v>
      </c>
      <c r="F76" s="71">
        <v>772</v>
      </c>
      <c r="G76" s="71">
        <v>3178</v>
      </c>
      <c r="H76" s="71">
        <v>2406</v>
      </c>
      <c r="I76" s="71">
        <v>772</v>
      </c>
      <c r="J76" s="71">
        <v>3178</v>
      </c>
      <c r="K76" s="75">
        <v>600</v>
      </c>
      <c r="L76" s="75">
        <v>1300</v>
      </c>
      <c r="M76" s="78"/>
      <c r="N76" s="78"/>
      <c r="O76" s="71">
        <v>2447</v>
      </c>
      <c r="P76" s="71">
        <v>2447</v>
      </c>
      <c r="Q76" s="75">
        <v>0</v>
      </c>
      <c r="R76" s="75">
        <v>9</v>
      </c>
      <c r="S76" s="71">
        <v>0</v>
      </c>
      <c r="T76" s="71">
        <v>0</v>
      </c>
      <c r="U76" s="71">
        <v>0</v>
      </c>
      <c r="V76" s="71">
        <v>2447</v>
      </c>
      <c r="W76" s="71">
        <v>979</v>
      </c>
      <c r="X76" s="71">
        <v>979</v>
      </c>
      <c r="Y76" s="98">
        <v>0</v>
      </c>
      <c r="Z76" s="98">
        <v>2406</v>
      </c>
      <c r="AA76" s="98">
        <v>772</v>
      </c>
      <c r="AB76" s="98">
        <v>3178</v>
      </c>
      <c r="AC76" s="98">
        <v>2.4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4</v>
      </c>
      <c r="D77" s="71">
        <v>4</v>
      </c>
      <c r="E77" s="71">
        <v>0</v>
      </c>
      <c r="F77" s="71">
        <v>4</v>
      </c>
      <c r="G77" s="71">
        <v>4</v>
      </c>
      <c r="H77" s="71">
        <v>0</v>
      </c>
      <c r="I77" s="71">
        <v>4</v>
      </c>
      <c r="J77" s="71">
        <v>4</v>
      </c>
      <c r="K77" s="75">
        <v>0</v>
      </c>
      <c r="L77" s="75">
        <v>1500</v>
      </c>
      <c r="M77" s="78"/>
      <c r="N77" s="78"/>
      <c r="O77" s="71">
        <v>6</v>
      </c>
      <c r="P77" s="71">
        <v>6</v>
      </c>
      <c r="Q77" s="75">
        <v>0</v>
      </c>
      <c r="R77" s="75">
        <v>9</v>
      </c>
      <c r="S77" s="71">
        <v>0</v>
      </c>
      <c r="T77" s="71">
        <v>0</v>
      </c>
      <c r="U77" s="71">
        <v>0</v>
      </c>
      <c r="V77" s="71">
        <v>6</v>
      </c>
      <c r="W77" s="71">
        <v>3</v>
      </c>
      <c r="X77" s="71">
        <v>3</v>
      </c>
      <c r="Y77" s="98">
        <v>0</v>
      </c>
      <c r="Z77" s="98">
        <v>0</v>
      </c>
      <c r="AA77" s="98">
        <v>4</v>
      </c>
      <c r="AB77" s="98">
        <v>4</v>
      </c>
      <c r="AC77" s="98">
        <v>0.04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49</v>
      </c>
      <c r="C78" s="71">
        <v>25</v>
      </c>
      <c r="D78" s="71">
        <v>74</v>
      </c>
      <c r="E78" s="71">
        <v>47</v>
      </c>
      <c r="F78" s="71">
        <v>25</v>
      </c>
      <c r="G78" s="71">
        <v>72</v>
      </c>
      <c r="H78" s="71">
        <v>47</v>
      </c>
      <c r="I78" s="71">
        <v>25</v>
      </c>
      <c r="J78" s="71">
        <v>72</v>
      </c>
      <c r="K78" s="75">
        <v>1202</v>
      </c>
      <c r="L78" s="75">
        <v>1900</v>
      </c>
      <c r="M78" s="78"/>
      <c r="N78" s="78"/>
      <c r="O78" s="71">
        <v>104</v>
      </c>
      <c r="P78" s="71">
        <v>104</v>
      </c>
      <c r="Q78" s="75">
        <v>0</v>
      </c>
      <c r="R78" s="75">
        <v>9</v>
      </c>
      <c r="S78" s="71">
        <v>0</v>
      </c>
      <c r="T78" s="71">
        <v>0</v>
      </c>
      <c r="U78" s="71">
        <v>0</v>
      </c>
      <c r="V78" s="71">
        <v>104</v>
      </c>
      <c r="W78" s="71">
        <v>42</v>
      </c>
      <c r="X78" s="71">
        <v>52</v>
      </c>
      <c r="Y78" s="98">
        <v>0</v>
      </c>
      <c r="Z78" s="98">
        <v>49</v>
      </c>
      <c r="AA78" s="98">
        <v>25</v>
      </c>
      <c r="AB78" s="98">
        <v>74</v>
      </c>
      <c r="AC78" s="98">
        <v>1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46</v>
      </c>
      <c r="C80" s="71">
        <v>20</v>
      </c>
      <c r="D80" s="71">
        <v>66</v>
      </c>
      <c r="E80" s="71">
        <v>46</v>
      </c>
      <c r="F80" s="71">
        <v>20</v>
      </c>
      <c r="G80" s="71">
        <v>66</v>
      </c>
      <c r="H80" s="71">
        <v>46</v>
      </c>
      <c r="I80" s="71">
        <v>20</v>
      </c>
      <c r="J80" s="71">
        <v>66</v>
      </c>
      <c r="K80" s="75">
        <v>1000</v>
      </c>
      <c r="L80" s="75">
        <v>1500</v>
      </c>
      <c r="M80" s="78"/>
      <c r="N80" s="78"/>
      <c r="O80" s="71">
        <v>76</v>
      </c>
      <c r="P80" s="71">
        <v>76</v>
      </c>
      <c r="Q80" s="75">
        <v>0</v>
      </c>
      <c r="R80" s="75">
        <v>9</v>
      </c>
      <c r="S80" s="71">
        <v>0</v>
      </c>
      <c r="T80" s="71">
        <v>0</v>
      </c>
      <c r="U80" s="71">
        <v>0</v>
      </c>
      <c r="V80" s="71">
        <v>76</v>
      </c>
      <c r="W80" s="71">
        <v>28</v>
      </c>
      <c r="X80" s="71">
        <v>28</v>
      </c>
      <c r="Y80" s="98">
        <v>0</v>
      </c>
      <c r="Z80" s="98">
        <v>46</v>
      </c>
      <c r="AA80" s="98">
        <v>20</v>
      </c>
      <c r="AB80" s="98">
        <v>66</v>
      </c>
      <c r="AC80" s="98">
        <v>0.23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1530</v>
      </c>
      <c r="C81" s="71">
        <v>940</v>
      </c>
      <c r="D81" s="71">
        <v>2470</v>
      </c>
      <c r="E81" s="71">
        <v>1530</v>
      </c>
      <c r="F81" s="71">
        <v>940</v>
      </c>
      <c r="G81" s="71">
        <v>2470</v>
      </c>
      <c r="H81" s="71">
        <v>1517</v>
      </c>
      <c r="I81" s="71">
        <v>940</v>
      </c>
      <c r="J81" s="71">
        <v>2457</v>
      </c>
      <c r="K81" s="75">
        <v>600</v>
      </c>
      <c r="L81" s="75">
        <v>1200</v>
      </c>
      <c r="M81" s="78"/>
      <c r="N81" s="78"/>
      <c r="O81" s="71">
        <v>2038</v>
      </c>
      <c r="P81" s="71">
        <v>2038</v>
      </c>
      <c r="Q81" s="75">
        <v>0</v>
      </c>
      <c r="R81" s="75">
        <v>10</v>
      </c>
      <c r="S81" s="71">
        <v>0</v>
      </c>
      <c r="T81" s="71">
        <v>0</v>
      </c>
      <c r="U81" s="71">
        <v>0</v>
      </c>
      <c r="V81" s="71">
        <v>2038</v>
      </c>
      <c r="W81" s="71">
        <v>713</v>
      </c>
      <c r="X81" s="71">
        <v>917</v>
      </c>
      <c r="Y81" s="98">
        <v>0</v>
      </c>
      <c r="Z81" s="98">
        <v>1530</v>
      </c>
      <c r="AA81" s="98">
        <v>940</v>
      </c>
      <c r="AB81" s="98">
        <v>2470</v>
      </c>
      <c r="AC81" s="98">
        <v>8.65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4131</v>
      </c>
      <c r="C82" s="72">
        <v>2031</v>
      </c>
      <c r="D82" s="72">
        <v>6162</v>
      </c>
      <c r="E82" s="72">
        <v>4129</v>
      </c>
      <c r="F82" s="72">
        <v>2031</v>
      </c>
      <c r="G82" s="72">
        <v>6160</v>
      </c>
      <c r="H82" s="72">
        <v>4116</v>
      </c>
      <c r="I82" s="72">
        <v>2031</v>
      </c>
      <c r="J82" s="72">
        <v>6147</v>
      </c>
      <c r="K82" s="76">
        <v>622</v>
      </c>
      <c r="L82" s="76">
        <v>1250</v>
      </c>
      <c r="M82" s="78"/>
      <c r="N82" s="78"/>
      <c r="O82" s="72">
        <v>5099</v>
      </c>
      <c r="P82" s="72">
        <v>5099</v>
      </c>
      <c r="Q82" s="76">
        <v>0</v>
      </c>
      <c r="R82" s="76">
        <v>9</v>
      </c>
      <c r="S82" s="72">
        <v>0</v>
      </c>
      <c r="T82" s="72">
        <v>0</v>
      </c>
      <c r="U82" s="72">
        <v>428</v>
      </c>
      <c r="V82" s="72">
        <v>4671</v>
      </c>
      <c r="W82" s="72">
        <f>SUM(W74:W81)</f>
        <v>1765</v>
      </c>
      <c r="X82" s="72">
        <f>SUM(X74:X81)</f>
        <v>1979</v>
      </c>
      <c r="Y82" s="119">
        <v>0</v>
      </c>
      <c r="Z82" s="119">
        <v>4131</v>
      </c>
      <c r="AA82" s="119">
        <v>2031</v>
      </c>
      <c r="AB82" s="119">
        <v>6162</v>
      </c>
      <c r="AC82" s="119">
        <v>12.6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82319</v>
      </c>
      <c r="C88" s="72">
        <v>29536</v>
      </c>
      <c r="D88" s="72">
        <v>111855</v>
      </c>
      <c r="E88" s="72">
        <v>76151</v>
      </c>
      <c r="F88" s="72">
        <v>29312</v>
      </c>
      <c r="G88" s="72">
        <v>105463</v>
      </c>
      <c r="H88" s="72">
        <v>75416</v>
      </c>
      <c r="I88" s="72">
        <v>29298</v>
      </c>
      <c r="J88" s="72">
        <v>104714</v>
      </c>
      <c r="K88" s="76">
        <v>1154</v>
      </c>
      <c r="L88" s="76">
        <v>2829</v>
      </c>
      <c r="M88" s="78"/>
      <c r="N88" s="78"/>
      <c r="O88" s="72">
        <v>172617</v>
      </c>
      <c r="P88" s="72">
        <v>169905</v>
      </c>
      <c r="Q88" s="76">
        <v>2281</v>
      </c>
      <c r="R88" s="76">
        <v>9</v>
      </c>
      <c r="S88" s="72">
        <v>8760</v>
      </c>
      <c r="T88" s="72">
        <v>10763</v>
      </c>
      <c r="U88" s="118">
        <v>863</v>
      </c>
      <c r="V88" s="118">
        <v>148921</v>
      </c>
      <c r="W88" s="118">
        <v>60369</v>
      </c>
      <c r="X88" s="72">
        <v>79471</v>
      </c>
      <c r="Y88" s="119">
        <v>598</v>
      </c>
      <c r="Z88" s="119">
        <v>82287</v>
      </c>
      <c r="AA88" s="119">
        <v>29288</v>
      </c>
      <c r="AB88" s="119">
        <v>111575</v>
      </c>
      <c r="AC88" s="119">
        <v>740.65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A69A7609-ED76-42DD-8D11-0B4CFE01FE29}"/>
    <dataValidation type="whole" operator="greaterThanOrEqual" allowBlank="1" showInputMessage="1" sqref="S5 S8:X8" xr:uid="{451D1437-3C1B-4C0A-8D34-91C4EAC4B8C5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EE58C-54AE-4060-B1A3-BD034C3D342D}">
  <sheetPr codeName="Hoja155">
    <pageSetUpPr fitToPage="1"/>
  </sheetPr>
  <dimension ref="A1:AY162"/>
  <sheetViews>
    <sheetView showGridLines="0" zoomScaleNormal="100" zoomScaleSheetLayoutView="100" workbookViewId="0">
      <pane xSplit="1" ySplit="10" topLeftCell="Q53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140625" style="6" customWidth="1"/>
    <col min="19" max="19" width="10" style="6" customWidth="1"/>
    <col min="20" max="20" width="20.42578125" style="6" customWidth="1"/>
    <col min="21" max="21" width="8.42578125" style="6" customWidth="1"/>
    <col min="22" max="22" width="11" style="6" customWidth="1"/>
    <col min="23" max="23" width="9.28515625" style="6" customWidth="1"/>
    <col min="24" max="24" width="16.85546875" style="6" customWidth="1"/>
    <col min="25" max="25" width="22.7109375" style="6" customWidth="1"/>
    <col min="26" max="26" width="10.42578125" style="6" customWidth="1"/>
    <col min="27" max="27" width="11.28515625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270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37</v>
      </c>
      <c r="C19" s="72">
        <v>2</v>
      </c>
      <c r="D19" s="72">
        <v>39</v>
      </c>
      <c r="E19" s="72">
        <v>37</v>
      </c>
      <c r="F19" s="72">
        <v>2</v>
      </c>
      <c r="G19" s="72">
        <v>39</v>
      </c>
      <c r="H19" s="72">
        <v>37</v>
      </c>
      <c r="I19" s="72">
        <v>2</v>
      </c>
      <c r="J19" s="72">
        <v>39</v>
      </c>
      <c r="K19" s="76">
        <v>1900</v>
      </c>
      <c r="L19" s="76">
        <v>2700</v>
      </c>
      <c r="M19" s="78"/>
      <c r="N19" s="78"/>
      <c r="O19" s="72">
        <v>76</v>
      </c>
      <c r="P19" s="72">
        <v>76</v>
      </c>
      <c r="Q19" s="76">
        <v>0</v>
      </c>
      <c r="R19" s="76">
        <v>8</v>
      </c>
      <c r="S19" s="72">
        <v>0</v>
      </c>
      <c r="T19" s="72">
        <v>76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37</v>
      </c>
      <c r="AA19" s="119">
        <v>2</v>
      </c>
      <c r="AB19" s="119">
        <v>39</v>
      </c>
      <c r="AC19" s="119">
        <v>1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1503</v>
      </c>
      <c r="C21" s="71">
        <v>0</v>
      </c>
      <c r="D21" s="71">
        <v>1503</v>
      </c>
      <c r="E21" s="71">
        <v>1503</v>
      </c>
      <c r="F21" s="71">
        <v>0</v>
      </c>
      <c r="G21" s="71">
        <v>1503</v>
      </c>
      <c r="H21" s="71">
        <v>1503</v>
      </c>
      <c r="I21" s="71">
        <v>0</v>
      </c>
      <c r="J21" s="71">
        <v>1503</v>
      </c>
      <c r="K21" s="75">
        <v>3200</v>
      </c>
      <c r="L21" s="75">
        <v>0</v>
      </c>
      <c r="M21" s="78"/>
      <c r="N21" s="78"/>
      <c r="O21" s="71">
        <v>4810</v>
      </c>
      <c r="P21" s="71">
        <v>4810</v>
      </c>
      <c r="Q21" s="75">
        <v>0</v>
      </c>
      <c r="R21" s="75">
        <v>6</v>
      </c>
      <c r="S21" s="71">
        <v>0</v>
      </c>
      <c r="T21" s="71">
        <v>0</v>
      </c>
      <c r="U21" s="71">
        <v>0</v>
      </c>
      <c r="V21" s="71">
        <v>4810</v>
      </c>
      <c r="W21" s="71">
        <v>2020</v>
      </c>
      <c r="X21" s="71">
        <v>2790</v>
      </c>
      <c r="Y21" s="98">
        <v>0</v>
      </c>
      <c r="Z21" s="98">
        <v>1503</v>
      </c>
      <c r="AA21" s="98">
        <v>0</v>
      </c>
      <c r="AB21" s="98">
        <v>1503</v>
      </c>
      <c r="AC21" s="98">
        <v>5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1503</v>
      </c>
      <c r="C24" s="72">
        <v>0</v>
      </c>
      <c r="D24" s="72">
        <v>1503</v>
      </c>
      <c r="E24" s="72">
        <v>1503</v>
      </c>
      <c r="F24" s="72">
        <v>0</v>
      </c>
      <c r="G24" s="72">
        <v>1503</v>
      </c>
      <c r="H24" s="72">
        <v>1503</v>
      </c>
      <c r="I24" s="72">
        <v>0</v>
      </c>
      <c r="J24" s="72">
        <v>1503</v>
      </c>
      <c r="K24" s="76">
        <v>3200</v>
      </c>
      <c r="L24" s="76">
        <v>0</v>
      </c>
      <c r="M24" s="78"/>
      <c r="N24" s="78"/>
      <c r="O24" s="72">
        <v>4810</v>
      </c>
      <c r="P24" s="72">
        <v>4810</v>
      </c>
      <c r="Q24" s="76">
        <v>0</v>
      </c>
      <c r="R24" s="76">
        <v>6</v>
      </c>
      <c r="S24" s="72">
        <v>0</v>
      </c>
      <c r="T24" s="72">
        <v>0</v>
      </c>
      <c r="U24" s="72">
        <v>0</v>
      </c>
      <c r="V24" s="72">
        <v>4810</v>
      </c>
      <c r="W24" s="72">
        <v>2020</v>
      </c>
      <c r="X24" s="72">
        <v>2790</v>
      </c>
      <c r="Y24" s="119">
        <v>0</v>
      </c>
      <c r="Z24" s="119">
        <v>1503</v>
      </c>
      <c r="AA24" s="119">
        <v>0</v>
      </c>
      <c r="AB24" s="119">
        <v>1503</v>
      </c>
      <c r="AC24" s="119">
        <v>5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6383</v>
      </c>
      <c r="C26" s="72">
        <v>1473</v>
      </c>
      <c r="D26" s="72">
        <v>7856</v>
      </c>
      <c r="E26" s="72">
        <v>6362</v>
      </c>
      <c r="F26" s="72">
        <v>1473</v>
      </c>
      <c r="G26" s="72">
        <v>7835</v>
      </c>
      <c r="H26" s="72">
        <v>6362</v>
      </c>
      <c r="I26" s="72">
        <v>1473</v>
      </c>
      <c r="J26" s="72">
        <v>7835</v>
      </c>
      <c r="K26" s="76">
        <v>2033</v>
      </c>
      <c r="L26" s="76">
        <v>2030</v>
      </c>
      <c r="M26" s="78"/>
      <c r="N26" s="78"/>
      <c r="O26" s="72">
        <v>16752</v>
      </c>
      <c r="P26" s="72">
        <v>15924</v>
      </c>
      <c r="Q26" s="76">
        <v>828</v>
      </c>
      <c r="R26" s="76">
        <v>6.8</v>
      </c>
      <c r="S26" s="72">
        <v>1739</v>
      </c>
      <c r="T26" s="72">
        <v>4777</v>
      </c>
      <c r="U26" s="72">
        <v>0</v>
      </c>
      <c r="V26" s="72">
        <v>9249</v>
      </c>
      <c r="W26" s="72">
        <v>4162</v>
      </c>
      <c r="X26" s="72">
        <v>5087</v>
      </c>
      <c r="Y26" s="119">
        <v>159</v>
      </c>
      <c r="Z26" s="119">
        <v>6383</v>
      </c>
      <c r="AA26" s="119">
        <v>1273</v>
      </c>
      <c r="AB26" s="119">
        <v>7656</v>
      </c>
      <c r="AC26" s="119">
        <v>31.42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1412</v>
      </c>
      <c r="C28" s="72">
        <v>536</v>
      </c>
      <c r="D28" s="72">
        <v>1948</v>
      </c>
      <c r="E28" s="72">
        <v>1412</v>
      </c>
      <c r="F28" s="72">
        <v>536</v>
      </c>
      <c r="G28" s="72">
        <v>1948</v>
      </c>
      <c r="H28" s="72">
        <v>1372</v>
      </c>
      <c r="I28" s="72">
        <v>536</v>
      </c>
      <c r="J28" s="72">
        <v>1908</v>
      </c>
      <c r="K28" s="76">
        <v>1411</v>
      </c>
      <c r="L28" s="76">
        <v>3244</v>
      </c>
      <c r="M28" s="78"/>
      <c r="N28" s="78"/>
      <c r="O28" s="72">
        <v>3731</v>
      </c>
      <c r="P28" s="72">
        <v>3675</v>
      </c>
      <c r="Q28" s="76">
        <v>56</v>
      </c>
      <c r="R28" s="76">
        <v>9</v>
      </c>
      <c r="S28" s="72">
        <v>0</v>
      </c>
      <c r="T28" s="72">
        <v>0</v>
      </c>
      <c r="U28" s="72">
        <v>0</v>
      </c>
      <c r="V28" s="72">
        <v>3675</v>
      </c>
      <c r="W28" s="72">
        <v>1470</v>
      </c>
      <c r="X28" s="72">
        <v>2205</v>
      </c>
      <c r="Y28" s="119">
        <v>0</v>
      </c>
      <c r="Z28" s="119">
        <v>1412</v>
      </c>
      <c r="AA28" s="119">
        <v>536</v>
      </c>
      <c r="AB28" s="119">
        <v>1948</v>
      </c>
      <c r="AC28" s="119">
        <v>7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3521</v>
      </c>
      <c r="C30" s="71">
        <v>1482</v>
      </c>
      <c r="D30" s="71">
        <v>5003</v>
      </c>
      <c r="E30" s="71">
        <v>2113</v>
      </c>
      <c r="F30" s="71">
        <v>1482</v>
      </c>
      <c r="G30" s="71">
        <v>3595</v>
      </c>
      <c r="H30" s="71">
        <v>2113</v>
      </c>
      <c r="I30" s="71">
        <v>1482</v>
      </c>
      <c r="J30" s="71">
        <v>3595</v>
      </c>
      <c r="K30" s="75">
        <v>965</v>
      </c>
      <c r="L30" s="75">
        <v>3450</v>
      </c>
      <c r="M30" s="78"/>
      <c r="N30" s="78"/>
      <c r="O30" s="71">
        <v>7724</v>
      </c>
      <c r="P30" s="71">
        <v>7152</v>
      </c>
      <c r="Q30" s="75">
        <v>572</v>
      </c>
      <c r="R30" s="75">
        <v>14</v>
      </c>
      <c r="S30" s="71">
        <v>0</v>
      </c>
      <c r="T30" s="71">
        <v>0</v>
      </c>
      <c r="U30" s="71">
        <v>0</v>
      </c>
      <c r="V30" s="71">
        <v>7009</v>
      </c>
      <c r="W30" s="71">
        <v>2861</v>
      </c>
      <c r="X30" s="71">
        <v>3004</v>
      </c>
      <c r="Y30" s="98">
        <v>143</v>
      </c>
      <c r="Z30" s="98">
        <v>3521</v>
      </c>
      <c r="AA30" s="98">
        <v>1482</v>
      </c>
      <c r="AB30" s="98">
        <v>5003</v>
      </c>
      <c r="AC30" s="98">
        <v>40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536</v>
      </c>
      <c r="C31" s="71">
        <v>30</v>
      </c>
      <c r="D31" s="71">
        <v>566</v>
      </c>
      <c r="E31" s="71">
        <v>500</v>
      </c>
      <c r="F31" s="71">
        <v>30</v>
      </c>
      <c r="G31" s="71">
        <v>530</v>
      </c>
      <c r="H31" s="71">
        <v>500</v>
      </c>
      <c r="I31" s="71">
        <v>30</v>
      </c>
      <c r="J31" s="71">
        <v>530</v>
      </c>
      <c r="K31" s="75">
        <v>576</v>
      </c>
      <c r="L31" s="75">
        <v>1800</v>
      </c>
      <c r="M31" s="78"/>
      <c r="N31" s="78"/>
      <c r="O31" s="71">
        <v>344</v>
      </c>
      <c r="P31" s="71">
        <v>342</v>
      </c>
      <c r="Q31" s="75">
        <v>2</v>
      </c>
      <c r="R31" s="75">
        <v>9</v>
      </c>
      <c r="S31" s="71">
        <v>0</v>
      </c>
      <c r="T31" s="71">
        <v>0</v>
      </c>
      <c r="U31" s="71">
        <v>0</v>
      </c>
      <c r="V31" s="71">
        <v>342</v>
      </c>
      <c r="W31" s="71">
        <v>150</v>
      </c>
      <c r="X31" s="71">
        <v>150</v>
      </c>
      <c r="Y31" s="98">
        <v>0</v>
      </c>
      <c r="Z31" s="98">
        <v>536</v>
      </c>
      <c r="AA31" s="98">
        <v>30</v>
      </c>
      <c r="AB31" s="98">
        <v>566</v>
      </c>
      <c r="AC31" s="98">
        <v>2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1102</v>
      </c>
      <c r="C32" s="71">
        <v>1441</v>
      </c>
      <c r="D32" s="71">
        <v>2543</v>
      </c>
      <c r="E32" s="71">
        <v>661</v>
      </c>
      <c r="F32" s="71">
        <v>1441</v>
      </c>
      <c r="G32" s="71">
        <v>2102</v>
      </c>
      <c r="H32" s="71">
        <v>661</v>
      </c>
      <c r="I32" s="71">
        <v>1441</v>
      </c>
      <c r="J32" s="71">
        <v>2102</v>
      </c>
      <c r="K32" s="75">
        <v>965</v>
      </c>
      <c r="L32" s="75">
        <v>3450</v>
      </c>
      <c r="M32" s="78"/>
      <c r="N32" s="78"/>
      <c r="O32" s="71">
        <v>6058</v>
      </c>
      <c r="P32" s="71">
        <v>5609</v>
      </c>
      <c r="Q32" s="75">
        <v>449</v>
      </c>
      <c r="R32" s="75">
        <v>14</v>
      </c>
      <c r="S32" s="71">
        <v>0</v>
      </c>
      <c r="T32" s="71">
        <v>0</v>
      </c>
      <c r="U32" s="71">
        <v>0</v>
      </c>
      <c r="V32" s="71">
        <v>5553</v>
      </c>
      <c r="W32" s="71">
        <v>2244</v>
      </c>
      <c r="X32" s="71">
        <v>2356</v>
      </c>
      <c r="Y32" s="98">
        <v>56</v>
      </c>
      <c r="Z32" s="98">
        <v>1102</v>
      </c>
      <c r="AA32" s="98">
        <v>1429</v>
      </c>
      <c r="AB32" s="98">
        <v>2531</v>
      </c>
      <c r="AC32" s="98">
        <v>20.34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5159</v>
      </c>
      <c r="C33" s="72">
        <v>2953</v>
      </c>
      <c r="D33" s="72">
        <v>8112</v>
      </c>
      <c r="E33" s="72">
        <v>3274</v>
      </c>
      <c r="F33" s="72">
        <v>2953</v>
      </c>
      <c r="G33" s="72">
        <v>6227</v>
      </c>
      <c r="H33" s="72">
        <v>3274</v>
      </c>
      <c r="I33" s="72">
        <v>2953</v>
      </c>
      <c r="J33" s="72">
        <v>6227</v>
      </c>
      <c r="K33" s="76">
        <v>906</v>
      </c>
      <c r="L33" s="76">
        <v>3433</v>
      </c>
      <c r="M33" s="78"/>
      <c r="N33" s="78"/>
      <c r="O33" s="72">
        <v>14126</v>
      </c>
      <c r="P33" s="72">
        <v>13103</v>
      </c>
      <c r="Q33" s="76">
        <v>1023</v>
      </c>
      <c r="R33" s="76">
        <v>14</v>
      </c>
      <c r="S33" s="72">
        <v>0</v>
      </c>
      <c r="T33" s="72">
        <v>0</v>
      </c>
      <c r="U33" s="72">
        <v>0</v>
      </c>
      <c r="V33" s="72">
        <v>12904</v>
      </c>
      <c r="W33" s="72">
        <f>SUM(W30:W32)</f>
        <v>5255</v>
      </c>
      <c r="X33" s="72">
        <f>SUM(X30:X32)</f>
        <v>5510</v>
      </c>
      <c r="Y33" s="119">
        <v>199</v>
      </c>
      <c r="Z33" s="119">
        <v>5159</v>
      </c>
      <c r="AA33" s="119">
        <v>2941</v>
      </c>
      <c r="AB33" s="119">
        <v>8100</v>
      </c>
      <c r="AC33" s="119">
        <v>62.34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5630</v>
      </c>
      <c r="C35" s="71">
        <v>204</v>
      </c>
      <c r="D35" s="71">
        <v>5834</v>
      </c>
      <c r="E35" s="71">
        <v>3623</v>
      </c>
      <c r="F35" s="71">
        <v>204</v>
      </c>
      <c r="G35" s="71">
        <v>3827</v>
      </c>
      <c r="H35" s="71">
        <v>3623</v>
      </c>
      <c r="I35" s="71">
        <v>204</v>
      </c>
      <c r="J35" s="71">
        <v>3827</v>
      </c>
      <c r="K35" s="75">
        <v>825</v>
      </c>
      <c r="L35" s="75">
        <v>2263</v>
      </c>
      <c r="M35" s="78"/>
      <c r="N35" s="78"/>
      <c r="O35" s="71">
        <v>3451</v>
      </c>
      <c r="P35" s="71">
        <v>3451</v>
      </c>
      <c r="Q35" s="75">
        <v>0</v>
      </c>
      <c r="R35" s="75">
        <v>9</v>
      </c>
      <c r="S35" s="71">
        <v>0</v>
      </c>
      <c r="T35" s="71">
        <v>0</v>
      </c>
      <c r="U35" s="71">
        <v>0</v>
      </c>
      <c r="V35" s="71">
        <v>3451</v>
      </c>
      <c r="W35" s="71">
        <v>1294</v>
      </c>
      <c r="X35" s="71">
        <v>2157</v>
      </c>
      <c r="Y35" s="98">
        <v>0</v>
      </c>
      <c r="Z35" s="98">
        <v>5627</v>
      </c>
      <c r="AA35" s="98">
        <v>204</v>
      </c>
      <c r="AB35" s="98">
        <v>5831</v>
      </c>
      <c r="AC35" s="98">
        <v>19.14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7439</v>
      </c>
      <c r="C36" s="71">
        <v>1613</v>
      </c>
      <c r="D36" s="71">
        <v>9052</v>
      </c>
      <c r="E36" s="71">
        <v>7066</v>
      </c>
      <c r="F36" s="71">
        <v>1532</v>
      </c>
      <c r="G36" s="71">
        <v>8598</v>
      </c>
      <c r="H36" s="71">
        <v>7066</v>
      </c>
      <c r="I36" s="71">
        <v>1532</v>
      </c>
      <c r="J36" s="71">
        <v>8598</v>
      </c>
      <c r="K36" s="75">
        <v>1743</v>
      </c>
      <c r="L36" s="75">
        <v>2812</v>
      </c>
      <c r="M36" s="78"/>
      <c r="N36" s="78"/>
      <c r="O36" s="71">
        <v>16624</v>
      </c>
      <c r="P36" s="71">
        <v>16624</v>
      </c>
      <c r="Q36" s="75">
        <v>0</v>
      </c>
      <c r="R36" s="75">
        <v>9</v>
      </c>
      <c r="S36" s="71">
        <v>0</v>
      </c>
      <c r="T36" s="71">
        <v>0</v>
      </c>
      <c r="U36" s="71">
        <v>0</v>
      </c>
      <c r="V36" s="71">
        <v>16624</v>
      </c>
      <c r="W36" s="71">
        <v>6650</v>
      </c>
      <c r="X36" s="71">
        <v>8312</v>
      </c>
      <c r="Y36" s="98">
        <v>0</v>
      </c>
      <c r="Z36" s="98">
        <v>7432</v>
      </c>
      <c r="AA36" s="98">
        <v>1613</v>
      </c>
      <c r="AB36" s="98">
        <v>9045</v>
      </c>
      <c r="AC36" s="98">
        <v>49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5134</v>
      </c>
      <c r="C37" s="71">
        <v>963</v>
      </c>
      <c r="D37" s="71">
        <v>6097</v>
      </c>
      <c r="E37" s="71">
        <v>4410</v>
      </c>
      <c r="F37" s="71">
        <v>827</v>
      </c>
      <c r="G37" s="71">
        <v>5237</v>
      </c>
      <c r="H37" s="71">
        <v>4410</v>
      </c>
      <c r="I37" s="71">
        <v>827</v>
      </c>
      <c r="J37" s="71">
        <v>5237</v>
      </c>
      <c r="K37" s="75">
        <v>810</v>
      </c>
      <c r="L37" s="75">
        <v>4411</v>
      </c>
      <c r="M37" s="78"/>
      <c r="N37" s="78"/>
      <c r="O37" s="71">
        <v>7220</v>
      </c>
      <c r="P37" s="71">
        <v>7220</v>
      </c>
      <c r="Q37" s="75">
        <v>0</v>
      </c>
      <c r="R37" s="75">
        <v>9</v>
      </c>
      <c r="S37" s="71">
        <v>0</v>
      </c>
      <c r="T37" s="71">
        <v>0</v>
      </c>
      <c r="U37" s="71">
        <v>0</v>
      </c>
      <c r="V37" s="71">
        <v>7220</v>
      </c>
      <c r="W37" s="71">
        <v>3474</v>
      </c>
      <c r="X37" s="71">
        <v>3242</v>
      </c>
      <c r="Y37" s="98">
        <v>0</v>
      </c>
      <c r="Z37" s="98">
        <v>5112</v>
      </c>
      <c r="AA37" s="98">
        <v>950</v>
      </c>
      <c r="AB37" s="98">
        <v>6062</v>
      </c>
      <c r="AC37" s="98">
        <v>34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1014</v>
      </c>
      <c r="C38" s="71">
        <v>0</v>
      </c>
      <c r="D38" s="71">
        <v>1014</v>
      </c>
      <c r="E38" s="71">
        <v>1014</v>
      </c>
      <c r="F38" s="71">
        <v>0</v>
      </c>
      <c r="G38" s="71">
        <v>1014</v>
      </c>
      <c r="H38" s="71">
        <v>1014</v>
      </c>
      <c r="I38" s="71">
        <v>0</v>
      </c>
      <c r="J38" s="71">
        <v>1014</v>
      </c>
      <c r="K38" s="75">
        <v>503</v>
      </c>
      <c r="L38" s="75">
        <v>0</v>
      </c>
      <c r="M38" s="78"/>
      <c r="N38" s="78"/>
      <c r="O38" s="71">
        <v>510</v>
      </c>
      <c r="P38" s="71">
        <v>510</v>
      </c>
      <c r="Q38" s="75">
        <v>0</v>
      </c>
      <c r="R38" s="75">
        <v>9</v>
      </c>
      <c r="S38" s="71">
        <v>0</v>
      </c>
      <c r="T38" s="71">
        <v>0</v>
      </c>
      <c r="U38" s="71">
        <v>0</v>
      </c>
      <c r="V38" s="71">
        <v>510</v>
      </c>
      <c r="W38" s="71">
        <v>204</v>
      </c>
      <c r="X38" s="71">
        <v>204</v>
      </c>
      <c r="Y38" s="98">
        <v>0</v>
      </c>
      <c r="Z38" s="98">
        <v>1014</v>
      </c>
      <c r="AA38" s="98">
        <v>0</v>
      </c>
      <c r="AB38" s="98">
        <v>1014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19217</v>
      </c>
      <c r="C39" s="72">
        <v>2780</v>
      </c>
      <c r="D39" s="72">
        <v>21997</v>
      </c>
      <c r="E39" s="72">
        <v>16113</v>
      </c>
      <c r="F39" s="72">
        <v>2563</v>
      </c>
      <c r="G39" s="72">
        <v>18676</v>
      </c>
      <c r="H39" s="72">
        <v>16113</v>
      </c>
      <c r="I39" s="72">
        <v>2563</v>
      </c>
      <c r="J39" s="72">
        <v>18676</v>
      </c>
      <c r="K39" s="76">
        <v>1203</v>
      </c>
      <c r="L39" s="76">
        <v>3284</v>
      </c>
      <c r="M39" s="78"/>
      <c r="N39" s="78"/>
      <c r="O39" s="72">
        <v>27805</v>
      </c>
      <c r="P39" s="72">
        <v>27805</v>
      </c>
      <c r="Q39" s="76">
        <v>0</v>
      </c>
      <c r="R39" s="76">
        <v>9</v>
      </c>
      <c r="S39" s="72">
        <v>0</v>
      </c>
      <c r="T39" s="72">
        <v>0</v>
      </c>
      <c r="U39" s="72">
        <v>0</v>
      </c>
      <c r="V39" s="72">
        <v>27805</v>
      </c>
      <c r="W39" s="72">
        <f>SUM(W35:W38)</f>
        <v>11622</v>
      </c>
      <c r="X39" s="72">
        <f>SUM(X35:X38)</f>
        <v>13915</v>
      </c>
      <c r="Y39" s="119">
        <v>0</v>
      </c>
      <c r="Z39" s="119">
        <v>19185</v>
      </c>
      <c r="AA39" s="119">
        <v>2767</v>
      </c>
      <c r="AB39" s="119">
        <v>21952</v>
      </c>
      <c r="AC39" s="119">
        <v>103.14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6</v>
      </c>
      <c r="C41" s="72">
        <v>0</v>
      </c>
      <c r="D41" s="72">
        <v>6</v>
      </c>
      <c r="E41" s="72">
        <v>6</v>
      </c>
      <c r="F41" s="72">
        <v>0</v>
      </c>
      <c r="G41" s="72">
        <v>6</v>
      </c>
      <c r="H41" s="72">
        <v>6</v>
      </c>
      <c r="I41" s="72">
        <v>0</v>
      </c>
      <c r="J41" s="72">
        <v>6</v>
      </c>
      <c r="K41" s="76">
        <v>1000</v>
      </c>
      <c r="L41" s="76">
        <v>0</v>
      </c>
      <c r="M41" s="78"/>
      <c r="N41" s="78"/>
      <c r="O41" s="72">
        <v>6</v>
      </c>
      <c r="P41" s="72">
        <v>6</v>
      </c>
      <c r="Q41" s="76">
        <v>0</v>
      </c>
      <c r="R41" s="76">
        <v>9</v>
      </c>
      <c r="S41" s="72">
        <v>6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6</v>
      </c>
      <c r="AA41" s="119">
        <v>0</v>
      </c>
      <c r="AB41" s="119">
        <v>6</v>
      </c>
      <c r="AC41" s="119">
        <v>0.01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1465</v>
      </c>
      <c r="C43" s="71">
        <v>667</v>
      </c>
      <c r="D43" s="71">
        <v>2132</v>
      </c>
      <c r="E43" s="71">
        <v>1465</v>
      </c>
      <c r="F43" s="71">
        <v>667</v>
      </c>
      <c r="G43" s="71">
        <v>2132</v>
      </c>
      <c r="H43" s="71">
        <v>1465</v>
      </c>
      <c r="I43" s="71">
        <v>667</v>
      </c>
      <c r="J43" s="71">
        <v>2132</v>
      </c>
      <c r="K43" s="75">
        <v>567</v>
      </c>
      <c r="L43" s="75">
        <v>2628</v>
      </c>
      <c r="M43" s="78"/>
      <c r="N43" s="78"/>
      <c r="O43" s="71">
        <v>2584</v>
      </c>
      <c r="P43" s="71">
        <v>2584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2584</v>
      </c>
      <c r="W43" s="71">
        <v>1093</v>
      </c>
      <c r="X43" s="71">
        <v>1447</v>
      </c>
      <c r="Y43" s="98">
        <v>0</v>
      </c>
      <c r="Z43" s="98">
        <v>1465</v>
      </c>
      <c r="AA43" s="98">
        <v>667</v>
      </c>
      <c r="AB43" s="98">
        <v>2132</v>
      </c>
      <c r="AC43" s="98">
        <v>25.18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5921</v>
      </c>
      <c r="C44" s="71">
        <v>368</v>
      </c>
      <c r="D44" s="71">
        <v>6289</v>
      </c>
      <c r="E44" s="71">
        <v>5921</v>
      </c>
      <c r="F44" s="71">
        <v>368</v>
      </c>
      <c r="G44" s="71">
        <v>6289</v>
      </c>
      <c r="H44" s="71">
        <v>5921</v>
      </c>
      <c r="I44" s="71">
        <v>368</v>
      </c>
      <c r="J44" s="71">
        <v>6289</v>
      </c>
      <c r="K44" s="75">
        <v>1000</v>
      </c>
      <c r="L44" s="75">
        <v>1800</v>
      </c>
      <c r="M44" s="78"/>
      <c r="N44" s="78"/>
      <c r="O44" s="71">
        <v>6583</v>
      </c>
      <c r="P44" s="71">
        <v>6583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6583</v>
      </c>
      <c r="W44" s="71">
        <v>2600</v>
      </c>
      <c r="X44" s="71">
        <v>3600</v>
      </c>
      <c r="Y44" s="98">
        <v>0</v>
      </c>
      <c r="Z44" s="98">
        <v>5921</v>
      </c>
      <c r="AA44" s="98">
        <v>368</v>
      </c>
      <c r="AB44" s="98">
        <v>6289</v>
      </c>
      <c r="AC44" s="98">
        <v>44.02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4548</v>
      </c>
      <c r="C45" s="71">
        <v>1652</v>
      </c>
      <c r="D45" s="71">
        <v>6200</v>
      </c>
      <c r="E45" s="71">
        <v>4548</v>
      </c>
      <c r="F45" s="71">
        <v>1652</v>
      </c>
      <c r="G45" s="71">
        <v>6200</v>
      </c>
      <c r="H45" s="71">
        <v>4548</v>
      </c>
      <c r="I45" s="71">
        <v>1652</v>
      </c>
      <c r="J45" s="71">
        <v>6200</v>
      </c>
      <c r="K45" s="75">
        <v>780</v>
      </c>
      <c r="L45" s="75">
        <v>3000</v>
      </c>
      <c r="M45" s="78"/>
      <c r="N45" s="78"/>
      <c r="O45" s="71">
        <v>8503</v>
      </c>
      <c r="P45" s="71">
        <v>8503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8503</v>
      </c>
      <c r="W45" s="71">
        <v>3400</v>
      </c>
      <c r="X45" s="71">
        <v>4677</v>
      </c>
      <c r="Y45" s="98">
        <v>0</v>
      </c>
      <c r="Z45" s="98">
        <v>4548</v>
      </c>
      <c r="AA45" s="98">
        <v>1652</v>
      </c>
      <c r="AB45" s="98">
        <v>6200</v>
      </c>
      <c r="AC45" s="98">
        <v>75.239999999999995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4236</v>
      </c>
      <c r="C46" s="71">
        <v>1792</v>
      </c>
      <c r="D46" s="71">
        <v>6028</v>
      </c>
      <c r="E46" s="71">
        <v>4236</v>
      </c>
      <c r="F46" s="71">
        <v>1792</v>
      </c>
      <c r="G46" s="71">
        <v>6028</v>
      </c>
      <c r="H46" s="71">
        <v>4236</v>
      </c>
      <c r="I46" s="71">
        <v>1792</v>
      </c>
      <c r="J46" s="71">
        <v>6028</v>
      </c>
      <c r="K46" s="75">
        <v>900</v>
      </c>
      <c r="L46" s="75">
        <v>2700</v>
      </c>
      <c r="M46" s="78"/>
      <c r="N46" s="78"/>
      <c r="O46" s="71">
        <v>8651</v>
      </c>
      <c r="P46" s="71">
        <v>8651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8651</v>
      </c>
      <c r="W46" s="71">
        <v>3028</v>
      </c>
      <c r="X46" s="71">
        <v>5104</v>
      </c>
      <c r="Y46" s="98">
        <v>0</v>
      </c>
      <c r="Z46" s="98">
        <v>4236</v>
      </c>
      <c r="AA46" s="98">
        <v>1792</v>
      </c>
      <c r="AB46" s="98">
        <v>6028</v>
      </c>
      <c r="AC46" s="98">
        <v>42.2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2389</v>
      </c>
      <c r="C47" s="71">
        <v>1428</v>
      </c>
      <c r="D47" s="71">
        <v>3817</v>
      </c>
      <c r="E47" s="71">
        <v>2389</v>
      </c>
      <c r="F47" s="71">
        <v>1428</v>
      </c>
      <c r="G47" s="71">
        <v>3817</v>
      </c>
      <c r="H47" s="71">
        <v>2389</v>
      </c>
      <c r="I47" s="71">
        <v>1428</v>
      </c>
      <c r="J47" s="71">
        <v>3817</v>
      </c>
      <c r="K47" s="75">
        <v>950</v>
      </c>
      <c r="L47" s="75">
        <v>4000</v>
      </c>
      <c r="M47" s="78"/>
      <c r="N47" s="78"/>
      <c r="O47" s="71">
        <v>7982</v>
      </c>
      <c r="P47" s="71">
        <v>7982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7982</v>
      </c>
      <c r="W47" s="71">
        <v>3193</v>
      </c>
      <c r="X47" s="71">
        <v>4200</v>
      </c>
      <c r="Y47" s="98">
        <v>0</v>
      </c>
      <c r="Z47" s="98">
        <v>2389</v>
      </c>
      <c r="AA47" s="98">
        <v>1428</v>
      </c>
      <c r="AB47" s="98">
        <v>3817</v>
      </c>
      <c r="AC47" s="98">
        <v>26.72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1828</v>
      </c>
      <c r="C48" s="71">
        <v>360</v>
      </c>
      <c r="D48" s="71">
        <v>2188</v>
      </c>
      <c r="E48" s="71">
        <v>1828</v>
      </c>
      <c r="F48" s="71">
        <v>360</v>
      </c>
      <c r="G48" s="71">
        <v>2188</v>
      </c>
      <c r="H48" s="71">
        <v>1828</v>
      </c>
      <c r="I48" s="71">
        <v>360</v>
      </c>
      <c r="J48" s="71">
        <v>2188</v>
      </c>
      <c r="K48" s="75">
        <v>1200</v>
      </c>
      <c r="L48" s="75">
        <v>3000</v>
      </c>
      <c r="M48" s="78"/>
      <c r="N48" s="78"/>
      <c r="O48" s="71">
        <v>3274</v>
      </c>
      <c r="P48" s="71">
        <v>3274</v>
      </c>
      <c r="Q48" s="75">
        <v>0</v>
      </c>
      <c r="R48" s="75">
        <v>9</v>
      </c>
      <c r="S48" s="71">
        <v>24</v>
      </c>
      <c r="T48" s="71">
        <v>0</v>
      </c>
      <c r="U48" s="71">
        <v>0</v>
      </c>
      <c r="V48" s="71">
        <v>3250</v>
      </c>
      <c r="W48" s="71">
        <v>1300</v>
      </c>
      <c r="X48" s="71">
        <v>1788</v>
      </c>
      <c r="Y48" s="98">
        <v>0</v>
      </c>
      <c r="Z48" s="98">
        <v>1828</v>
      </c>
      <c r="AA48" s="98">
        <v>360</v>
      </c>
      <c r="AB48" s="98">
        <v>2188</v>
      </c>
      <c r="AC48" s="98">
        <v>28.11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2177</v>
      </c>
      <c r="C49" s="71">
        <v>153</v>
      </c>
      <c r="D49" s="71">
        <v>2330</v>
      </c>
      <c r="E49" s="71">
        <v>2177</v>
      </c>
      <c r="F49" s="71">
        <v>153</v>
      </c>
      <c r="G49" s="71">
        <v>2330</v>
      </c>
      <c r="H49" s="71">
        <v>2177</v>
      </c>
      <c r="I49" s="71">
        <v>153</v>
      </c>
      <c r="J49" s="71">
        <v>2330</v>
      </c>
      <c r="K49" s="75">
        <v>400</v>
      </c>
      <c r="L49" s="75">
        <v>3000</v>
      </c>
      <c r="M49" s="78"/>
      <c r="N49" s="78"/>
      <c r="O49" s="71">
        <v>1330</v>
      </c>
      <c r="P49" s="71">
        <v>1330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1263</v>
      </c>
      <c r="W49" s="71">
        <v>532</v>
      </c>
      <c r="X49" s="71">
        <v>731</v>
      </c>
      <c r="Y49" s="98">
        <v>67</v>
      </c>
      <c r="Z49" s="98">
        <v>2177</v>
      </c>
      <c r="AA49" s="98">
        <v>153</v>
      </c>
      <c r="AB49" s="98">
        <v>2330</v>
      </c>
      <c r="AC49" s="98">
        <v>31.55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4751</v>
      </c>
      <c r="C50" s="71">
        <v>3641</v>
      </c>
      <c r="D50" s="71">
        <v>8392</v>
      </c>
      <c r="E50" s="71">
        <v>4751</v>
      </c>
      <c r="F50" s="71">
        <v>3641</v>
      </c>
      <c r="G50" s="71">
        <v>8392</v>
      </c>
      <c r="H50" s="71">
        <v>4751</v>
      </c>
      <c r="I50" s="71">
        <v>3641</v>
      </c>
      <c r="J50" s="71">
        <v>8392</v>
      </c>
      <c r="K50" s="75">
        <v>900</v>
      </c>
      <c r="L50" s="75">
        <v>3500</v>
      </c>
      <c r="M50" s="78"/>
      <c r="N50" s="78"/>
      <c r="O50" s="71">
        <v>17019</v>
      </c>
      <c r="P50" s="71">
        <v>17019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17019</v>
      </c>
      <c r="W50" s="71">
        <v>7659</v>
      </c>
      <c r="X50" s="71">
        <v>8850</v>
      </c>
      <c r="Y50" s="98">
        <v>0</v>
      </c>
      <c r="Z50" s="98">
        <v>4751</v>
      </c>
      <c r="AA50" s="98">
        <v>3641</v>
      </c>
      <c r="AB50" s="98">
        <v>8392</v>
      </c>
      <c r="AC50" s="98">
        <v>90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7916</v>
      </c>
      <c r="C51" s="71">
        <v>1963</v>
      </c>
      <c r="D51" s="71">
        <v>9879</v>
      </c>
      <c r="E51" s="71">
        <v>7916</v>
      </c>
      <c r="F51" s="71">
        <v>1963</v>
      </c>
      <c r="G51" s="71">
        <v>9879</v>
      </c>
      <c r="H51" s="71">
        <v>7916</v>
      </c>
      <c r="I51" s="71">
        <v>1963</v>
      </c>
      <c r="J51" s="71">
        <v>9879</v>
      </c>
      <c r="K51" s="75">
        <v>1200</v>
      </c>
      <c r="L51" s="75">
        <v>3500</v>
      </c>
      <c r="M51" s="78"/>
      <c r="N51" s="78"/>
      <c r="O51" s="71">
        <v>16370</v>
      </c>
      <c r="P51" s="71">
        <v>16370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16370</v>
      </c>
      <c r="W51" s="71">
        <v>5730</v>
      </c>
      <c r="X51" s="71">
        <v>10149</v>
      </c>
      <c r="Y51" s="98">
        <v>0</v>
      </c>
      <c r="Z51" s="98">
        <v>7916</v>
      </c>
      <c r="AA51" s="98">
        <v>1963</v>
      </c>
      <c r="AB51" s="98">
        <v>9879</v>
      </c>
      <c r="AC51" s="98">
        <v>69.150000000000006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35231</v>
      </c>
      <c r="C52" s="72">
        <v>12024</v>
      </c>
      <c r="D52" s="72">
        <v>47255</v>
      </c>
      <c r="E52" s="72">
        <v>35231</v>
      </c>
      <c r="F52" s="72">
        <v>12024</v>
      </c>
      <c r="G52" s="72">
        <v>47255</v>
      </c>
      <c r="H52" s="72">
        <v>35231</v>
      </c>
      <c r="I52" s="72">
        <v>12024</v>
      </c>
      <c r="J52" s="72">
        <v>47255</v>
      </c>
      <c r="K52" s="76">
        <v>943</v>
      </c>
      <c r="L52" s="76">
        <v>3250</v>
      </c>
      <c r="M52" s="78"/>
      <c r="N52" s="78"/>
      <c r="O52" s="72">
        <v>72296</v>
      </c>
      <c r="P52" s="72">
        <v>72296</v>
      </c>
      <c r="Q52" s="76">
        <v>0</v>
      </c>
      <c r="R52" s="76">
        <v>9</v>
      </c>
      <c r="S52" s="72">
        <v>24</v>
      </c>
      <c r="T52" s="72">
        <v>0</v>
      </c>
      <c r="U52" s="72">
        <v>0</v>
      </c>
      <c r="V52" s="72">
        <v>72205</v>
      </c>
      <c r="W52" s="72">
        <f>SUM(W43:W51)</f>
        <v>28535</v>
      </c>
      <c r="X52" s="72">
        <f>SUM(X43:X51)</f>
        <v>40546</v>
      </c>
      <c r="Y52" s="119">
        <v>67</v>
      </c>
      <c r="Z52" s="119">
        <v>35231</v>
      </c>
      <c r="AA52" s="119">
        <v>12024</v>
      </c>
      <c r="AB52" s="119">
        <v>47255</v>
      </c>
      <c r="AC52" s="119">
        <v>432.16999999999996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1258</v>
      </c>
      <c r="C54" s="72">
        <v>853</v>
      </c>
      <c r="D54" s="72">
        <v>2111</v>
      </c>
      <c r="E54" s="72">
        <v>144</v>
      </c>
      <c r="F54" s="72">
        <v>853</v>
      </c>
      <c r="G54" s="72">
        <v>997</v>
      </c>
      <c r="H54" s="72">
        <v>144</v>
      </c>
      <c r="I54" s="72">
        <v>853</v>
      </c>
      <c r="J54" s="72">
        <v>997</v>
      </c>
      <c r="K54" s="76">
        <v>225</v>
      </c>
      <c r="L54" s="76">
        <v>3000</v>
      </c>
      <c r="M54" s="78"/>
      <c r="N54" s="78"/>
      <c r="O54" s="72">
        <v>2591</v>
      </c>
      <c r="P54" s="72">
        <v>2591</v>
      </c>
      <c r="Q54" s="76">
        <v>0</v>
      </c>
      <c r="R54" s="76">
        <v>9</v>
      </c>
      <c r="S54" s="72">
        <v>51</v>
      </c>
      <c r="T54" s="72">
        <v>0</v>
      </c>
      <c r="U54" s="72">
        <v>435</v>
      </c>
      <c r="V54" s="72">
        <v>2105</v>
      </c>
      <c r="W54" s="72">
        <v>842</v>
      </c>
      <c r="X54" s="72">
        <v>842</v>
      </c>
      <c r="Y54" s="119">
        <v>0</v>
      </c>
      <c r="Z54" s="119">
        <v>1258</v>
      </c>
      <c r="AA54" s="119">
        <v>853</v>
      </c>
      <c r="AB54" s="119">
        <v>2111</v>
      </c>
      <c r="AC54" s="119">
        <v>3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39</v>
      </c>
      <c r="C56" s="71">
        <v>3255</v>
      </c>
      <c r="D56" s="71">
        <v>3294</v>
      </c>
      <c r="E56" s="71">
        <v>39</v>
      </c>
      <c r="F56" s="71">
        <v>3255</v>
      </c>
      <c r="G56" s="71">
        <v>3294</v>
      </c>
      <c r="H56" s="71">
        <v>39</v>
      </c>
      <c r="I56" s="71">
        <v>3255</v>
      </c>
      <c r="J56" s="71">
        <v>3294</v>
      </c>
      <c r="K56" s="75">
        <v>100</v>
      </c>
      <c r="L56" s="75">
        <v>2300</v>
      </c>
      <c r="M56" s="78"/>
      <c r="N56" s="78"/>
      <c r="O56" s="71">
        <v>7527</v>
      </c>
      <c r="P56" s="71">
        <v>7490</v>
      </c>
      <c r="Q56" s="75">
        <v>37</v>
      </c>
      <c r="R56" s="75">
        <v>10</v>
      </c>
      <c r="S56" s="71">
        <v>6750</v>
      </c>
      <c r="T56" s="71">
        <v>740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39</v>
      </c>
      <c r="AA56" s="98">
        <v>3255</v>
      </c>
      <c r="AB56" s="98">
        <v>3294</v>
      </c>
      <c r="AC56" s="98">
        <v>12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137</v>
      </c>
      <c r="C57" s="71">
        <v>423</v>
      </c>
      <c r="D57" s="71">
        <v>560</v>
      </c>
      <c r="E57" s="71">
        <v>137</v>
      </c>
      <c r="F57" s="71">
        <v>423</v>
      </c>
      <c r="G57" s="71">
        <v>560</v>
      </c>
      <c r="H57" s="71">
        <v>137</v>
      </c>
      <c r="I57" s="71">
        <v>423</v>
      </c>
      <c r="J57" s="71">
        <v>560</v>
      </c>
      <c r="K57" s="75">
        <v>800</v>
      </c>
      <c r="L57" s="75">
        <v>2345</v>
      </c>
      <c r="M57" s="78"/>
      <c r="N57" s="78"/>
      <c r="O57" s="71">
        <v>1102</v>
      </c>
      <c r="P57" s="71">
        <v>1102</v>
      </c>
      <c r="Q57" s="75">
        <v>0</v>
      </c>
      <c r="R57" s="75">
        <v>8</v>
      </c>
      <c r="S57" s="71">
        <v>0</v>
      </c>
      <c r="T57" s="71">
        <v>0</v>
      </c>
      <c r="U57" s="71">
        <v>0</v>
      </c>
      <c r="V57" s="71">
        <v>1091</v>
      </c>
      <c r="W57" s="71">
        <v>251</v>
      </c>
      <c r="X57" s="71">
        <v>840</v>
      </c>
      <c r="Y57" s="98">
        <v>11</v>
      </c>
      <c r="Z57" s="98">
        <v>137</v>
      </c>
      <c r="AA57" s="98">
        <v>423</v>
      </c>
      <c r="AB57" s="98">
        <v>560</v>
      </c>
      <c r="AC57" s="98">
        <v>1.96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794</v>
      </c>
      <c r="C58" s="71">
        <v>450</v>
      </c>
      <c r="D58" s="71">
        <v>1244</v>
      </c>
      <c r="E58" s="71">
        <v>752</v>
      </c>
      <c r="F58" s="71">
        <v>443</v>
      </c>
      <c r="G58" s="71">
        <v>1195</v>
      </c>
      <c r="H58" s="71">
        <v>672</v>
      </c>
      <c r="I58" s="71">
        <v>431</v>
      </c>
      <c r="J58" s="71">
        <v>1103</v>
      </c>
      <c r="K58" s="75">
        <v>400</v>
      </c>
      <c r="L58" s="75">
        <v>1600</v>
      </c>
      <c r="M58" s="78"/>
      <c r="N58" s="78"/>
      <c r="O58" s="71">
        <v>1078</v>
      </c>
      <c r="P58" s="71">
        <v>958</v>
      </c>
      <c r="Q58" s="75">
        <v>120</v>
      </c>
      <c r="R58" s="75">
        <v>8</v>
      </c>
      <c r="S58" s="71">
        <v>0</v>
      </c>
      <c r="T58" s="71">
        <v>0</v>
      </c>
      <c r="U58" s="71">
        <v>0</v>
      </c>
      <c r="V58" s="71">
        <v>956</v>
      </c>
      <c r="W58" s="71">
        <v>382</v>
      </c>
      <c r="X58" s="71">
        <v>574</v>
      </c>
      <c r="Y58" s="98">
        <v>2</v>
      </c>
      <c r="Z58" s="98">
        <v>794</v>
      </c>
      <c r="AA58" s="98">
        <v>450</v>
      </c>
      <c r="AB58" s="98">
        <v>1244</v>
      </c>
      <c r="AC58" s="98">
        <v>4.3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4320</v>
      </c>
      <c r="C59" s="71">
        <v>230</v>
      </c>
      <c r="D59" s="71">
        <v>4550</v>
      </c>
      <c r="E59" s="71">
        <v>4320</v>
      </c>
      <c r="F59" s="71">
        <v>230</v>
      </c>
      <c r="G59" s="71">
        <v>4550</v>
      </c>
      <c r="H59" s="71">
        <v>4320</v>
      </c>
      <c r="I59" s="71">
        <v>230</v>
      </c>
      <c r="J59" s="71">
        <v>4550</v>
      </c>
      <c r="K59" s="75">
        <v>1500</v>
      </c>
      <c r="L59" s="75">
        <v>3000</v>
      </c>
      <c r="M59" s="78"/>
      <c r="N59" s="78"/>
      <c r="O59" s="71">
        <v>7349</v>
      </c>
      <c r="P59" s="71">
        <v>7170</v>
      </c>
      <c r="Q59" s="75">
        <v>179</v>
      </c>
      <c r="R59" s="75">
        <v>7</v>
      </c>
      <c r="S59" s="71">
        <v>0</v>
      </c>
      <c r="T59" s="71">
        <v>5170</v>
      </c>
      <c r="U59" s="71">
        <v>0</v>
      </c>
      <c r="V59" s="71">
        <v>2000</v>
      </c>
      <c r="W59" s="71">
        <v>900</v>
      </c>
      <c r="X59" s="71">
        <v>900</v>
      </c>
      <c r="Y59" s="98">
        <v>0</v>
      </c>
      <c r="Z59" s="98">
        <v>4320</v>
      </c>
      <c r="AA59" s="98">
        <v>230</v>
      </c>
      <c r="AB59" s="98">
        <v>4550</v>
      </c>
      <c r="AC59" s="98">
        <v>46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543</v>
      </c>
      <c r="C60" s="71">
        <v>1329</v>
      </c>
      <c r="D60" s="71">
        <v>1872</v>
      </c>
      <c r="E60" s="71">
        <v>543</v>
      </c>
      <c r="F60" s="71">
        <v>1329</v>
      </c>
      <c r="G60" s="71">
        <v>1872</v>
      </c>
      <c r="H60" s="71">
        <v>543</v>
      </c>
      <c r="I60" s="71">
        <v>1329</v>
      </c>
      <c r="J60" s="71">
        <v>1872</v>
      </c>
      <c r="K60" s="75">
        <v>750</v>
      </c>
      <c r="L60" s="75">
        <v>2500</v>
      </c>
      <c r="M60" s="78"/>
      <c r="N60" s="78"/>
      <c r="O60" s="71">
        <v>3730</v>
      </c>
      <c r="P60" s="71">
        <v>3730</v>
      </c>
      <c r="Q60" s="75">
        <v>0</v>
      </c>
      <c r="R60" s="75">
        <v>9</v>
      </c>
      <c r="S60" s="71">
        <v>0</v>
      </c>
      <c r="T60" s="71">
        <v>0</v>
      </c>
      <c r="U60" s="71">
        <v>0</v>
      </c>
      <c r="V60" s="71">
        <v>3588</v>
      </c>
      <c r="W60" s="71">
        <v>1537</v>
      </c>
      <c r="X60" s="71">
        <v>2051</v>
      </c>
      <c r="Y60" s="98">
        <v>142</v>
      </c>
      <c r="Z60" s="98">
        <v>543</v>
      </c>
      <c r="AA60" s="98">
        <v>1306</v>
      </c>
      <c r="AB60" s="98">
        <v>1849</v>
      </c>
      <c r="AC60" s="98">
        <v>7.49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5833</v>
      </c>
      <c r="C61" s="72">
        <v>5687</v>
      </c>
      <c r="D61" s="72">
        <v>11520</v>
      </c>
      <c r="E61" s="72">
        <v>5791</v>
      </c>
      <c r="F61" s="72">
        <v>5680</v>
      </c>
      <c r="G61" s="72">
        <v>11471</v>
      </c>
      <c r="H61" s="72">
        <v>5711</v>
      </c>
      <c r="I61" s="72">
        <v>5668</v>
      </c>
      <c r="J61" s="72">
        <v>11379</v>
      </c>
      <c r="K61" s="76">
        <v>1273</v>
      </c>
      <c r="L61" s="76">
        <v>2325</v>
      </c>
      <c r="M61" s="78"/>
      <c r="N61" s="78"/>
      <c r="O61" s="72">
        <v>20786</v>
      </c>
      <c r="P61" s="72">
        <v>20450</v>
      </c>
      <c r="Q61" s="76">
        <v>336</v>
      </c>
      <c r="R61" s="76">
        <v>9</v>
      </c>
      <c r="S61" s="72">
        <v>6750</v>
      </c>
      <c r="T61" s="72">
        <v>5910</v>
      </c>
      <c r="U61" s="72">
        <v>0</v>
      </c>
      <c r="V61" s="72">
        <v>7635</v>
      </c>
      <c r="W61" s="72">
        <f>SUM(W56:W60)</f>
        <v>3070</v>
      </c>
      <c r="X61" s="72">
        <f>SUM(X56:X60)</f>
        <v>4365</v>
      </c>
      <c r="Y61" s="119">
        <v>155</v>
      </c>
      <c r="Z61" s="119">
        <v>5833</v>
      </c>
      <c r="AA61" s="119">
        <v>5664</v>
      </c>
      <c r="AB61" s="119">
        <v>11497</v>
      </c>
      <c r="AC61" s="119">
        <v>71.75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32</v>
      </c>
      <c r="C63" s="71">
        <v>0</v>
      </c>
      <c r="D63" s="71">
        <v>32</v>
      </c>
      <c r="E63" s="71">
        <v>32</v>
      </c>
      <c r="F63" s="71">
        <v>0</v>
      </c>
      <c r="G63" s="71">
        <v>32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32</v>
      </c>
      <c r="AA63" s="98">
        <v>0</v>
      </c>
      <c r="AB63" s="98">
        <v>32</v>
      </c>
      <c r="AC63" s="98">
        <v>1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17</v>
      </c>
      <c r="C64" s="71">
        <v>0</v>
      </c>
      <c r="D64" s="71">
        <v>17</v>
      </c>
      <c r="E64" s="71">
        <v>17</v>
      </c>
      <c r="F64" s="71">
        <v>0</v>
      </c>
      <c r="G64" s="71">
        <v>17</v>
      </c>
      <c r="H64" s="71">
        <v>17</v>
      </c>
      <c r="I64" s="71">
        <v>0</v>
      </c>
      <c r="J64" s="71">
        <v>17</v>
      </c>
      <c r="K64" s="75">
        <v>600</v>
      </c>
      <c r="L64" s="75">
        <v>0</v>
      </c>
      <c r="M64" s="78"/>
      <c r="N64" s="78"/>
      <c r="O64" s="71">
        <v>12</v>
      </c>
      <c r="P64" s="71">
        <v>10</v>
      </c>
      <c r="Q64" s="75">
        <v>2</v>
      </c>
      <c r="R64" s="75">
        <v>12</v>
      </c>
      <c r="S64" s="71">
        <v>10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17</v>
      </c>
      <c r="AA64" s="98">
        <v>0</v>
      </c>
      <c r="AB64" s="98">
        <v>17</v>
      </c>
      <c r="AC64" s="98">
        <v>7.0000000000000007E-2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76</v>
      </c>
      <c r="C65" s="71">
        <v>0</v>
      </c>
      <c r="D65" s="71">
        <v>76</v>
      </c>
      <c r="E65" s="71">
        <v>76</v>
      </c>
      <c r="F65" s="71">
        <v>0</v>
      </c>
      <c r="G65" s="71">
        <v>76</v>
      </c>
      <c r="H65" s="71">
        <v>71</v>
      </c>
      <c r="I65" s="71">
        <v>0</v>
      </c>
      <c r="J65" s="71">
        <v>71</v>
      </c>
      <c r="K65" s="75">
        <v>1320</v>
      </c>
      <c r="L65" s="75">
        <v>0</v>
      </c>
      <c r="M65" s="78"/>
      <c r="N65" s="78"/>
      <c r="O65" s="71">
        <v>122</v>
      </c>
      <c r="P65" s="71">
        <v>94</v>
      </c>
      <c r="Q65" s="75">
        <v>28</v>
      </c>
      <c r="R65" s="75">
        <v>11</v>
      </c>
      <c r="S65" s="71">
        <v>0</v>
      </c>
      <c r="T65" s="71">
        <v>0</v>
      </c>
      <c r="U65" s="71">
        <v>0</v>
      </c>
      <c r="V65" s="71">
        <v>76</v>
      </c>
      <c r="W65" s="71">
        <v>38</v>
      </c>
      <c r="X65" s="71">
        <v>38</v>
      </c>
      <c r="Y65" s="98">
        <v>18</v>
      </c>
      <c r="Z65" s="98">
        <v>76</v>
      </c>
      <c r="AA65" s="98">
        <v>0</v>
      </c>
      <c r="AB65" s="98">
        <v>76</v>
      </c>
      <c r="AC65" s="98">
        <v>1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125</v>
      </c>
      <c r="C66" s="72">
        <v>0</v>
      </c>
      <c r="D66" s="72">
        <v>125</v>
      </c>
      <c r="E66" s="72">
        <v>125</v>
      </c>
      <c r="F66" s="72">
        <v>0</v>
      </c>
      <c r="G66" s="72">
        <v>125</v>
      </c>
      <c r="H66" s="72">
        <v>88</v>
      </c>
      <c r="I66" s="72">
        <v>0</v>
      </c>
      <c r="J66" s="72">
        <v>88</v>
      </c>
      <c r="K66" s="76">
        <v>1181</v>
      </c>
      <c r="L66" s="76">
        <v>0</v>
      </c>
      <c r="M66" s="78"/>
      <c r="N66" s="78"/>
      <c r="O66" s="72">
        <v>134</v>
      </c>
      <c r="P66" s="72">
        <v>104</v>
      </c>
      <c r="Q66" s="76">
        <v>30</v>
      </c>
      <c r="R66" s="76">
        <v>11</v>
      </c>
      <c r="S66" s="72">
        <v>10</v>
      </c>
      <c r="T66" s="72">
        <v>0</v>
      </c>
      <c r="U66" s="72">
        <v>0</v>
      </c>
      <c r="V66" s="72">
        <v>76</v>
      </c>
      <c r="W66" s="72">
        <f>SUM(W63:W65)</f>
        <v>38</v>
      </c>
      <c r="X66" s="72">
        <f>SUM(X63:X65)</f>
        <v>38</v>
      </c>
      <c r="Y66" s="119">
        <v>18</v>
      </c>
      <c r="Z66" s="119">
        <v>125</v>
      </c>
      <c r="AA66" s="119">
        <v>0</v>
      </c>
      <c r="AB66" s="119">
        <v>125</v>
      </c>
      <c r="AC66" s="119">
        <v>2.0700000000000003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1</v>
      </c>
      <c r="C68" s="72">
        <v>2</v>
      </c>
      <c r="D68" s="72">
        <v>3</v>
      </c>
      <c r="E68" s="72">
        <v>1</v>
      </c>
      <c r="F68" s="72">
        <v>2</v>
      </c>
      <c r="G68" s="72">
        <v>3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10.5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1</v>
      </c>
      <c r="AA68" s="119">
        <v>2</v>
      </c>
      <c r="AB68" s="119">
        <v>3</v>
      </c>
      <c r="AC68" s="119">
        <v>0.01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1996</v>
      </c>
      <c r="C70" s="71">
        <v>1170</v>
      </c>
      <c r="D70" s="71">
        <v>3166</v>
      </c>
      <c r="E70" s="71">
        <v>1996</v>
      </c>
      <c r="F70" s="71">
        <v>1170</v>
      </c>
      <c r="G70" s="71">
        <v>3166</v>
      </c>
      <c r="H70" s="71">
        <v>1436</v>
      </c>
      <c r="I70" s="71">
        <v>1170</v>
      </c>
      <c r="J70" s="71">
        <v>2606</v>
      </c>
      <c r="K70" s="75">
        <v>1180</v>
      </c>
      <c r="L70" s="75">
        <v>1865</v>
      </c>
      <c r="M70" s="78"/>
      <c r="N70" s="78"/>
      <c r="O70" s="71">
        <v>4308</v>
      </c>
      <c r="P70" s="71">
        <v>3877</v>
      </c>
      <c r="Q70" s="79"/>
      <c r="R70" s="75">
        <v>9</v>
      </c>
      <c r="S70" s="71">
        <v>180</v>
      </c>
      <c r="T70" s="71">
        <v>0</v>
      </c>
      <c r="U70" s="71">
        <v>0</v>
      </c>
      <c r="V70" s="71">
        <v>3697</v>
      </c>
      <c r="W70" s="71">
        <v>1553</v>
      </c>
      <c r="X70" s="71">
        <v>2144</v>
      </c>
      <c r="Y70" s="98">
        <v>0</v>
      </c>
      <c r="Z70" s="98">
        <v>1996</v>
      </c>
      <c r="AA70" s="98">
        <v>1170</v>
      </c>
      <c r="AB70" s="98">
        <v>3166</v>
      </c>
      <c r="AC70" s="98">
        <v>8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20</v>
      </c>
      <c r="C71" s="71">
        <v>23</v>
      </c>
      <c r="D71" s="71">
        <v>43</v>
      </c>
      <c r="E71" s="71">
        <v>20</v>
      </c>
      <c r="F71" s="71">
        <v>23</v>
      </c>
      <c r="G71" s="71">
        <v>43</v>
      </c>
      <c r="H71" s="71">
        <v>16</v>
      </c>
      <c r="I71" s="71">
        <v>23</v>
      </c>
      <c r="J71" s="71">
        <v>39</v>
      </c>
      <c r="K71" s="75">
        <v>1090</v>
      </c>
      <c r="L71" s="75">
        <v>2350</v>
      </c>
      <c r="M71" s="78"/>
      <c r="N71" s="78"/>
      <c r="O71" s="71">
        <v>79</v>
      </c>
      <c r="P71" s="71">
        <v>71</v>
      </c>
      <c r="Q71" s="75">
        <v>8</v>
      </c>
      <c r="R71" s="75">
        <v>9</v>
      </c>
      <c r="S71" s="71">
        <v>0</v>
      </c>
      <c r="T71" s="71">
        <v>0</v>
      </c>
      <c r="U71" s="71">
        <v>0</v>
      </c>
      <c r="V71" s="71">
        <v>71</v>
      </c>
      <c r="W71" s="71">
        <v>30</v>
      </c>
      <c r="X71" s="71">
        <v>41</v>
      </c>
      <c r="Y71" s="98">
        <v>0</v>
      </c>
      <c r="Z71" s="98">
        <v>20</v>
      </c>
      <c r="AA71" s="98">
        <v>23</v>
      </c>
      <c r="AB71" s="98">
        <v>43</v>
      </c>
      <c r="AC71" s="98">
        <v>0.14000000000000001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2016</v>
      </c>
      <c r="C72" s="72">
        <v>1193</v>
      </c>
      <c r="D72" s="72">
        <v>3209</v>
      </c>
      <c r="E72" s="72">
        <v>2016</v>
      </c>
      <c r="F72" s="72">
        <v>1193</v>
      </c>
      <c r="G72" s="72">
        <v>3209</v>
      </c>
      <c r="H72" s="72">
        <v>1452</v>
      </c>
      <c r="I72" s="72">
        <v>1193</v>
      </c>
      <c r="J72" s="72">
        <v>2645</v>
      </c>
      <c r="K72" s="76">
        <v>1179</v>
      </c>
      <c r="L72" s="76">
        <v>1874</v>
      </c>
      <c r="M72" s="78"/>
      <c r="N72" s="78"/>
      <c r="O72" s="72">
        <v>4387</v>
      </c>
      <c r="P72" s="72">
        <v>3948</v>
      </c>
      <c r="Q72" s="76">
        <v>8</v>
      </c>
      <c r="R72" s="76">
        <v>9</v>
      </c>
      <c r="S72" s="72">
        <v>180</v>
      </c>
      <c r="T72" s="72">
        <v>0</v>
      </c>
      <c r="U72" s="72">
        <v>0</v>
      </c>
      <c r="V72" s="72">
        <v>3768</v>
      </c>
      <c r="W72" s="72">
        <f>SUM(W70:W71)</f>
        <v>1583</v>
      </c>
      <c r="X72" s="72">
        <f>SUM(X70:X71)</f>
        <v>2185</v>
      </c>
      <c r="Y72" s="119">
        <v>0</v>
      </c>
      <c r="Z72" s="119">
        <v>2016</v>
      </c>
      <c r="AA72" s="119">
        <v>1193</v>
      </c>
      <c r="AB72" s="119">
        <v>3209</v>
      </c>
      <c r="AC72" s="119">
        <v>8.14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2406</v>
      </c>
      <c r="C76" s="71">
        <v>772</v>
      </c>
      <c r="D76" s="71">
        <v>3178</v>
      </c>
      <c r="E76" s="71">
        <v>2406</v>
      </c>
      <c r="F76" s="71">
        <v>772</v>
      </c>
      <c r="G76" s="71">
        <v>3178</v>
      </c>
      <c r="H76" s="71">
        <v>2406</v>
      </c>
      <c r="I76" s="71">
        <v>772</v>
      </c>
      <c r="J76" s="71">
        <v>3178</v>
      </c>
      <c r="K76" s="75">
        <v>600</v>
      </c>
      <c r="L76" s="75">
        <v>1300</v>
      </c>
      <c r="M76" s="78"/>
      <c r="N76" s="78"/>
      <c r="O76" s="71">
        <v>2447</v>
      </c>
      <c r="P76" s="71">
        <v>2447</v>
      </c>
      <c r="Q76" s="75">
        <v>0</v>
      </c>
      <c r="R76" s="75">
        <v>9</v>
      </c>
      <c r="S76" s="71">
        <v>0</v>
      </c>
      <c r="T76" s="71">
        <v>0</v>
      </c>
      <c r="U76" s="71">
        <v>0</v>
      </c>
      <c r="V76" s="71">
        <v>2447</v>
      </c>
      <c r="W76" s="71">
        <v>979</v>
      </c>
      <c r="X76" s="71">
        <v>979</v>
      </c>
      <c r="Y76" s="98">
        <v>0</v>
      </c>
      <c r="Z76" s="98">
        <v>2406</v>
      </c>
      <c r="AA76" s="98">
        <v>772</v>
      </c>
      <c r="AB76" s="98">
        <v>3178</v>
      </c>
      <c r="AC76" s="98">
        <v>2.4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4</v>
      </c>
      <c r="D77" s="71">
        <v>4</v>
      </c>
      <c r="E77" s="71">
        <v>0</v>
      </c>
      <c r="F77" s="71">
        <v>4</v>
      </c>
      <c r="G77" s="71">
        <v>4</v>
      </c>
      <c r="H77" s="71">
        <v>0</v>
      </c>
      <c r="I77" s="71">
        <v>4</v>
      </c>
      <c r="J77" s="71">
        <v>4</v>
      </c>
      <c r="K77" s="75">
        <v>0</v>
      </c>
      <c r="L77" s="75">
        <v>1500</v>
      </c>
      <c r="M77" s="78"/>
      <c r="N77" s="78"/>
      <c r="O77" s="71">
        <v>6</v>
      </c>
      <c r="P77" s="71">
        <v>6</v>
      </c>
      <c r="Q77" s="75">
        <v>0</v>
      </c>
      <c r="R77" s="75">
        <v>9</v>
      </c>
      <c r="S77" s="71">
        <v>0</v>
      </c>
      <c r="T77" s="71">
        <v>0</v>
      </c>
      <c r="U77" s="71">
        <v>0</v>
      </c>
      <c r="V77" s="71">
        <v>6</v>
      </c>
      <c r="W77" s="71">
        <v>3</v>
      </c>
      <c r="X77" s="71">
        <v>3</v>
      </c>
      <c r="Y77" s="98">
        <v>0</v>
      </c>
      <c r="Z77" s="98">
        <v>0</v>
      </c>
      <c r="AA77" s="98">
        <v>4</v>
      </c>
      <c r="AB77" s="98">
        <v>4</v>
      </c>
      <c r="AC77" s="98">
        <v>0.04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49</v>
      </c>
      <c r="C78" s="71">
        <v>25</v>
      </c>
      <c r="D78" s="71">
        <v>74</v>
      </c>
      <c r="E78" s="71">
        <v>47</v>
      </c>
      <c r="F78" s="71">
        <v>25</v>
      </c>
      <c r="G78" s="71">
        <v>72</v>
      </c>
      <c r="H78" s="71">
        <v>47</v>
      </c>
      <c r="I78" s="71">
        <v>25</v>
      </c>
      <c r="J78" s="71">
        <v>72</v>
      </c>
      <c r="K78" s="75">
        <v>1202</v>
      </c>
      <c r="L78" s="75">
        <v>1900</v>
      </c>
      <c r="M78" s="78"/>
      <c r="N78" s="78"/>
      <c r="O78" s="71">
        <v>104</v>
      </c>
      <c r="P78" s="71">
        <v>104</v>
      </c>
      <c r="Q78" s="75">
        <v>0</v>
      </c>
      <c r="R78" s="75">
        <v>9</v>
      </c>
      <c r="S78" s="71">
        <v>0</v>
      </c>
      <c r="T78" s="71">
        <v>0</v>
      </c>
      <c r="U78" s="71">
        <v>0</v>
      </c>
      <c r="V78" s="71">
        <v>104</v>
      </c>
      <c r="W78" s="71">
        <v>42</v>
      </c>
      <c r="X78" s="71">
        <v>52</v>
      </c>
      <c r="Y78" s="98">
        <v>0</v>
      </c>
      <c r="Z78" s="98">
        <v>49</v>
      </c>
      <c r="AA78" s="98">
        <v>25</v>
      </c>
      <c r="AB78" s="98">
        <v>74</v>
      </c>
      <c r="AC78" s="98">
        <v>1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46</v>
      </c>
      <c r="C80" s="71">
        <v>20</v>
      </c>
      <c r="D80" s="71">
        <v>66</v>
      </c>
      <c r="E80" s="71">
        <v>46</v>
      </c>
      <c r="F80" s="71">
        <v>20</v>
      </c>
      <c r="G80" s="71">
        <v>66</v>
      </c>
      <c r="H80" s="71">
        <v>46</v>
      </c>
      <c r="I80" s="71">
        <v>20</v>
      </c>
      <c r="J80" s="71">
        <v>66</v>
      </c>
      <c r="K80" s="75">
        <v>1000</v>
      </c>
      <c r="L80" s="75">
        <v>1500</v>
      </c>
      <c r="M80" s="78"/>
      <c r="N80" s="78"/>
      <c r="O80" s="71">
        <v>76</v>
      </c>
      <c r="P80" s="71">
        <v>76</v>
      </c>
      <c r="Q80" s="75">
        <v>0</v>
      </c>
      <c r="R80" s="75">
        <v>9</v>
      </c>
      <c r="S80" s="71">
        <v>0</v>
      </c>
      <c r="T80" s="71">
        <v>0</v>
      </c>
      <c r="U80" s="71">
        <v>0</v>
      </c>
      <c r="V80" s="71">
        <v>76</v>
      </c>
      <c r="W80" s="71">
        <v>28</v>
      </c>
      <c r="X80" s="71">
        <v>28</v>
      </c>
      <c r="Y80" s="98">
        <v>0</v>
      </c>
      <c r="Z80" s="98">
        <v>46</v>
      </c>
      <c r="AA80" s="98">
        <v>20</v>
      </c>
      <c r="AB80" s="98">
        <v>66</v>
      </c>
      <c r="AC80" s="98">
        <v>0.23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1530</v>
      </c>
      <c r="C81" s="71">
        <v>940</v>
      </c>
      <c r="D81" s="71">
        <v>2470</v>
      </c>
      <c r="E81" s="71">
        <v>1530</v>
      </c>
      <c r="F81" s="71">
        <v>940</v>
      </c>
      <c r="G81" s="71">
        <v>2470</v>
      </c>
      <c r="H81" s="71">
        <v>1517</v>
      </c>
      <c r="I81" s="71">
        <v>940</v>
      </c>
      <c r="J81" s="71">
        <v>2457</v>
      </c>
      <c r="K81" s="75">
        <v>600</v>
      </c>
      <c r="L81" s="75">
        <v>1200</v>
      </c>
      <c r="M81" s="78"/>
      <c r="N81" s="78"/>
      <c r="O81" s="71">
        <v>2038</v>
      </c>
      <c r="P81" s="71">
        <v>2038</v>
      </c>
      <c r="Q81" s="75">
        <v>0</v>
      </c>
      <c r="R81" s="75">
        <v>10</v>
      </c>
      <c r="S81" s="71">
        <v>0</v>
      </c>
      <c r="T81" s="71">
        <v>0</v>
      </c>
      <c r="U81" s="71">
        <v>0</v>
      </c>
      <c r="V81" s="71">
        <v>2038</v>
      </c>
      <c r="W81" s="71">
        <v>713</v>
      </c>
      <c r="X81" s="71">
        <v>917</v>
      </c>
      <c r="Y81" s="98">
        <v>0</v>
      </c>
      <c r="Z81" s="98">
        <v>1530</v>
      </c>
      <c r="AA81" s="98">
        <v>940</v>
      </c>
      <c r="AB81" s="98">
        <v>2470</v>
      </c>
      <c r="AC81" s="98">
        <v>8.65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4031</v>
      </c>
      <c r="C82" s="72">
        <v>1761</v>
      </c>
      <c r="D82" s="72">
        <v>5792</v>
      </c>
      <c r="E82" s="72">
        <v>4029</v>
      </c>
      <c r="F82" s="72">
        <v>1761</v>
      </c>
      <c r="G82" s="72">
        <v>5790</v>
      </c>
      <c r="H82" s="72">
        <v>4016</v>
      </c>
      <c r="I82" s="72">
        <v>1761</v>
      </c>
      <c r="J82" s="72">
        <v>5777</v>
      </c>
      <c r="K82" s="76">
        <v>612</v>
      </c>
      <c r="L82" s="76">
        <v>1258</v>
      </c>
      <c r="M82" s="78"/>
      <c r="N82" s="78"/>
      <c r="O82" s="72">
        <v>4671</v>
      </c>
      <c r="P82" s="72">
        <v>4671</v>
      </c>
      <c r="Q82" s="76">
        <v>0</v>
      </c>
      <c r="R82" s="76">
        <v>9</v>
      </c>
      <c r="S82" s="72">
        <v>0</v>
      </c>
      <c r="T82" s="72">
        <v>0</v>
      </c>
      <c r="U82" s="72">
        <v>0</v>
      </c>
      <c r="V82" s="72">
        <v>4671</v>
      </c>
      <c r="W82" s="72">
        <f>SUM(W74:W81)</f>
        <v>1765</v>
      </c>
      <c r="X82" s="72">
        <f>SUM(X74:X81)</f>
        <v>1979</v>
      </c>
      <c r="Y82" s="119">
        <v>0</v>
      </c>
      <c r="Z82" s="119">
        <v>4031</v>
      </c>
      <c r="AA82" s="119">
        <v>1761</v>
      </c>
      <c r="AB82" s="119">
        <v>5792</v>
      </c>
      <c r="AC82" s="119">
        <v>12.32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82212</v>
      </c>
      <c r="C88" s="72">
        <v>29264</v>
      </c>
      <c r="D88" s="72">
        <v>111476</v>
      </c>
      <c r="E88" s="72">
        <v>76044</v>
      </c>
      <c r="F88" s="72">
        <v>29040</v>
      </c>
      <c r="G88" s="72">
        <v>105084</v>
      </c>
      <c r="H88" s="72">
        <v>75309</v>
      </c>
      <c r="I88" s="72">
        <v>29026</v>
      </c>
      <c r="J88" s="72">
        <v>104335</v>
      </c>
      <c r="K88" s="76">
        <v>1154</v>
      </c>
      <c r="L88" s="76">
        <v>2844</v>
      </c>
      <c r="M88" s="78"/>
      <c r="N88" s="78"/>
      <c r="O88" s="72">
        <v>172171</v>
      </c>
      <c r="P88" s="72">
        <v>169459</v>
      </c>
      <c r="Q88" s="76">
        <v>2281</v>
      </c>
      <c r="R88" s="76">
        <v>9</v>
      </c>
      <c r="S88" s="72">
        <v>8760</v>
      </c>
      <c r="T88" s="72">
        <v>10763</v>
      </c>
      <c r="U88" s="118">
        <v>435</v>
      </c>
      <c r="V88" s="118">
        <v>148903</v>
      </c>
      <c r="W88" s="118">
        <v>60362</v>
      </c>
      <c r="X88" s="72">
        <v>79462</v>
      </c>
      <c r="Y88" s="119">
        <v>598</v>
      </c>
      <c r="Z88" s="119">
        <v>82180</v>
      </c>
      <c r="AA88" s="119">
        <v>29016</v>
      </c>
      <c r="AB88" s="119">
        <v>111196</v>
      </c>
      <c r="AC88" s="119">
        <v>739.37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76710B91-57EA-4B10-A88F-C9CBD0CC780A}"/>
    <dataValidation type="whole" operator="greaterThanOrEqual" allowBlank="1" showInputMessage="1" sqref="S5 S8:X8" xr:uid="{084FCC09-65AA-46D9-A9C2-AEB0E74C0221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B700F-A26E-416A-A449-9B08128A5542}">
  <sheetPr codeName="Hoja156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7</v>
      </c>
      <c r="C36" s="71">
        <v>2</v>
      </c>
      <c r="D36" s="71">
        <v>9</v>
      </c>
      <c r="E36" s="71">
        <v>7</v>
      </c>
      <c r="F36" s="71">
        <v>2</v>
      </c>
      <c r="G36" s="71">
        <v>9</v>
      </c>
      <c r="H36" s="71">
        <v>7</v>
      </c>
      <c r="I36" s="71">
        <v>2</v>
      </c>
      <c r="J36" s="71">
        <v>9</v>
      </c>
      <c r="K36" s="75">
        <v>1743</v>
      </c>
      <c r="L36" s="75">
        <v>2812</v>
      </c>
      <c r="M36" s="78"/>
      <c r="N36" s="78"/>
      <c r="O36" s="71">
        <v>18</v>
      </c>
      <c r="P36" s="71">
        <v>18</v>
      </c>
      <c r="Q36" s="75">
        <v>0</v>
      </c>
      <c r="R36" s="75">
        <v>9</v>
      </c>
      <c r="S36" s="71">
        <v>0</v>
      </c>
      <c r="T36" s="71">
        <v>0</v>
      </c>
      <c r="U36" s="71">
        <v>0</v>
      </c>
      <c r="V36" s="71">
        <v>18</v>
      </c>
      <c r="W36" s="71">
        <v>7</v>
      </c>
      <c r="X36" s="71">
        <v>9</v>
      </c>
      <c r="Y36" s="98">
        <v>0</v>
      </c>
      <c r="Z36" s="98">
        <v>7</v>
      </c>
      <c r="AA36" s="98">
        <v>2</v>
      </c>
      <c r="AB36" s="98">
        <v>9</v>
      </c>
      <c r="AC36" s="98">
        <v>1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7</v>
      </c>
      <c r="C39" s="72">
        <v>2</v>
      </c>
      <c r="D39" s="72">
        <v>9</v>
      </c>
      <c r="E39" s="72">
        <v>7</v>
      </c>
      <c r="F39" s="72">
        <v>2</v>
      </c>
      <c r="G39" s="72">
        <v>9</v>
      </c>
      <c r="H39" s="72">
        <v>7</v>
      </c>
      <c r="I39" s="72">
        <v>2</v>
      </c>
      <c r="J39" s="72">
        <v>9</v>
      </c>
      <c r="K39" s="76">
        <v>1743</v>
      </c>
      <c r="L39" s="76">
        <v>2812</v>
      </c>
      <c r="M39" s="78"/>
      <c r="N39" s="78"/>
      <c r="O39" s="72">
        <v>18</v>
      </c>
      <c r="P39" s="72">
        <v>18</v>
      </c>
      <c r="Q39" s="76">
        <v>0</v>
      </c>
      <c r="R39" s="76">
        <v>9</v>
      </c>
      <c r="S39" s="72">
        <v>0</v>
      </c>
      <c r="T39" s="72">
        <v>0</v>
      </c>
      <c r="U39" s="72">
        <v>0</v>
      </c>
      <c r="V39" s="72">
        <v>18</v>
      </c>
      <c r="W39" s="72">
        <v>7</v>
      </c>
      <c r="X39" s="72">
        <v>9</v>
      </c>
      <c r="Y39" s="119">
        <v>0</v>
      </c>
      <c r="Z39" s="119">
        <v>7</v>
      </c>
      <c r="AA39" s="119">
        <v>2</v>
      </c>
      <c r="AB39" s="119">
        <v>9</v>
      </c>
      <c r="AC39" s="119">
        <v>1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9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12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100</v>
      </c>
      <c r="C75" s="71">
        <v>270</v>
      </c>
      <c r="D75" s="71">
        <v>370</v>
      </c>
      <c r="E75" s="71">
        <v>100</v>
      </c>
      <c r="F75" s="71">
        <v>270</v>
      </c>
      <c r="G75" s="71">
        <v>370</v>
      </c>
      <c r="H75" s="71">
        <v>100</v>
      </c>
      <c r="I75" s="71">
        <v>270</v>
      </c>
      <c r="J75" s="71">
        <v>370</v>
      </c>
      <c r="K75" s="75">
        <v>1040</v>
      </c>
      <c r="L75" s="75">
        <v>1200</v>
      </c>
      <c r="M75" s="78"/>
      <c r="N75" s="78"/>
      <c r="O75" s="71">
        <v>428</v>
      </c>
      <c r="P75" s="71">
        <v>428</v>
      </c>
      <c r="Q75" s="75">
        <v>0</v>
      </c>
      <c r="R75" s="75">
        <v>9</v>
      </c>
      <c r="S75" s="71">
        <v>0</v>
      </c>
      <c r="T75" s="71">
        <v>0</v>
      </c>
      <c r="U75" s="71">
        <v>428</v>
      </c>
      <c r="V75" s="71">
        <v>0</v>
      </c>
      <c r="W75" s="71">
        <v>0</v>
      </c>
      <c r="X75" s="71">
        <v>0</v>
      </c>
      <c r="Y75" s="98">
        <v>0</v>
      </c>
      <c r="Z75" s="98">
        <v>100</v>
      </c>
      <c r="AA75" s="98">
        <v>270</v>
      </c>
      <c r="AB75" s="98">
        <v>370</v>
      </c>
      <c r="AC75" s="98">
        <v>0.28000000000000003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100</v>
      </c>
      <c r="C82" s="72">
        <v>270</v>
      </c>
      <c r="D82" s="72">
        <v>370</v>
      </c>
      <c r="E82" s="72">
        <v>100</v>
      </c>
      <c r="F82" s="72">
        <v>270</v>
      </c>
      <c r="G82" s="72">
        <v>370</v>
      </c>
      <c r="H82" s="72">
        <v>100</v>
      </c>
      <c r="I82" s="72">
        <v>270</v>
      </c>
      <c r="J82" s="72">
        <v>370</v>
      </c>
      <c r="K82" s="76">
        <v>1040</v>
      </c>
      <c r="L82" s="76">
        <v>1200</v>
      </c>
      <c r="M82" s="78"/>
      <c r="N82" s="78"/>
      <c r="O82" s="72">
        <v>428</v>
      </c>
      <c r="P82" s="72">
        <v>428</v>
      </c>
      <c r="Q82" s="76">
        <v>0</v>
      </c>
      <c r="R82" s="76">
        <v>9</v>
      </c>
      <c r="S82" s="72">
        <v>0</v>
      </c>
      <c r="T82" s="72">
        <v>0</v>
      </c>
      <c r="U82" s="72">
        <v>428</v>
      </c>
      <c r="V82" s="72">
        <v>0</v>
      </c>
      <c r="W82" s="72">
        <v>0</v>
      </c>
      <c r="X82" s="72">
        <v>0</v>
      </c>
      <c r="Y82" s="119">
        <v>0</v>
      </c>
      <c r="Z82" s="119">
        <v>100</v>
      </c>
      <c r="AA82" s="119">
        <v>270</v>
      </c>
      <c r="AB82" s="119">
        <v>370</v>
      </c>
      <c r="AC82" s="119">
        <v>0.28000000000000003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107</v>
      </c>
      <c r="C88" s="72">
        <v>272</v>
      </c>
      <c r="D88" s="72">
        <v>379</v>
      </c>
      <c r="E88" s="72">
        <v>107</v>
      </c>
      <c r="F88" s="72">
        <v>272</v>
      </c>
      <c r="G88" s="72">
        <v>379</v>
      </c>
      <c r="H88" s="72">
        <v>107</v>
      </c>
      <c r="I88" s="72">
        <v>272</v>
      </c>
      <c r="J88" s="72">
        <v>379</v>
      </c>
      <c r="K88" s="76">
        <v>1086</v>
      </c>
      <c r="L88" s="76">
        <v>1212</v>
      </c>
      <c r="M88" s="78"/>
      <c r="N88" s="78"/>
      <c r="O88" s="72">
        <v>446</v>
      </c>
      <c r="P88" s="72">
        <v>446</v>
      </c>
      <c r="Q88" s="76">
        <v>0</v>
      </c>
      <c r="R88" s="76">
        <v>9</v>
      </c>
      <c r="S88" s="72">
        <v>0</v>
      </c>
      <c r="T88" s="72">
        <v>0</v>
      </c>
      <c r="U88" s="118">
        <v>428</v>
      </c>
      <c r="V88" s="118">
        <v>18</v>
      </c>
      <c r="W88" s="118">
        <v>7</v>
      </c>
      <c r="X88" s="72">
        <v>9</v>
      </c>
      <c r="Y88" s="119">
        <v>0</v>
      </c>
      <c r="Z88" s="119">
        <v>107</v>
      </c>
      <c r="AA88" s="119">
        <v>272</v>
      </c>
      <c r="AB88" s="119">
        <v>379</v>
      </c>
      <c r="AC88" s="119">
        <v>1.28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5">
      <c r="B104"/>
      <c r="C104"/>
      <c r="D104"/>
      <c r="E104"/>
      <c r="F104"/>
      <c r="G104"/>
      <c r="H104"/>
      <c r="I104"/>
      <c r="J104"/>
      <c r="K104"/>
      <c r="L104" s="11"/>
      <c r="Q104" s="11"/>
      <c r="R104" s="11"/>
    </row>
    <row r="105" spans="2:18" ht="15">
      <c r="B105"/>
      <c r="C105"/>
      <c r="D105"/>
      <c r="E105"/>
      <c r="F105"/>
      <c r="G105"/>
      <c r="H105"/>
      <c r="I105"/>
      <c r="J105"/>
      <c r="K105"/>
      <c r="L105" s="11"/>
      <c r="Q105" s="11"/>
      <c r="R105" s="11"/>
    </row>
    <row r="106" spans="2:18" ht="15">
      <c r="B106"/>
      <c r="C106"/>
      <c r="D106"/>
      <c r="E106"/>
      <c r="F106"/>
      <c r="G106"/>
      <c r="H106"/>
      <c r="I106"/>
      <c r="J106"/>
      <c r="K106"/>
      <c r="L106" s="11"/>
      <c r="Q106" s="11"/>
      <c r="R106" s="11"/>
    </row>
    <row r="107" spans="2:18" ht="15">
      <c r="B107"/>
      <c r="C107"/>
      <c r="D107"/>
      <c r="E107"/>
      <c r="F107"/>
      <c r="G107"/>
      <c r="H107"/>
      <c r="I107"/>
      <c r="J107"/>
      <c r="K107"/>
      <c r="L107" s="11"/>
      <c r="Q107" s="11"/>
      <c r="R107" s="11"/>
    </row>
    <row r="108" spans="2:18" ht="15">
      <c r="B108"/>
      <c r="C108"/>
      <c r="D108"/>
      <c r="E108"/>
      <c r="F108"/>
      <c r="G108"/>
      <c r="H108"/>
      <c r="I108"/>
      <c r="J108"/>
      <c r="K108"/>
      <c r="L108" s="11"/>
      <c r="Q108" s="11"/>
      <c r="R108" s="11"/>
    </row>
    <row r="109" spans="2:18" ht="15">
      <c r="B109"/>
      <c r="C109"/>
      <c r="D109"/>
      <c r="E109"/>
      <c r="F109"/>
      <c r="G109"/>
      <c r="H109"/>
      <c r="I109"/>
      <c r="J109"/>
      <c r="K109"/>
      <c r="L109" s="11"/>
    </row>
    <row r="110" spans="2:18" ht="15">
      <c r="B110"/>
      <c r="C110"/>
      <c r="D110"/>
      <c r="E110"/>
      <c r="F110"/>
      <c r="G110"/>
      <c r="H110"/>
      <c r="I110"/>
      <c r="J110"/>
      <c r="K110"/>
      <c r="L110" s="11"/>
    </row>
    <row r="111" spans="2:18" ht="15">
      <c r="B111"/>
      <c r="C111"/>
      <c r="D111"/>
      <c r="E111"/>
      <c r="F111"/>
      <c r="G111"/>
      <c r="H111"/>
      <c r="I111"/>
      <c r="J111"/>
      <c r="K111"/>
      <c r="L111" s="11"/>
    </row>
    <row r="112" spans="2:18" ht="15">
      <c r="B112"/>
      <c r="C112"/>
      <c r="D112"/>
      <c r="E112"/>
      <c r="F112"/>
      <c r="G112"/>
      <c r="H112"/>
      <c r="I112"/>
      <c r="J112"/>
      <c r="K112"/>
      <c r="L112" s="11"/>
    </row>
    <row r="113" spans="2:12" ht="15">
      <c r="B113"/>
      <c r="C113"/>
      <c r="D113"/>
      <c r="E113"/>
      <c r="F113"/>
      <c r="G113"/>
      <c r="H113"/>
      <c r="I113"/>
      <c r="J113"/>
      <c r="K113"/>
      <c r="L113" s="11"/>
    </row>
    <row r="114" spans="2:12" ht="15">
      <c r="B114"/>
      <c r="C114"/>
      <c r="D114"/>
      <c r="E114"/>
      <c r="F114"/>
      <c r="G114"/>
      <c r="H114"/>
      <c r="I114"/>
      <c r="J114"/>
      <c r="K114"/>
      <c r="L114" s="11"/>
    </row>
    <row r="115" spans="2:12" ht="15">
      <c r="B115"/>
      <c r="C115"/>
      <c r="D115"/>
      <c r="E115"/>
      <c r="F115"/>
      <c r="G115"/>
      <c r="H115"/>
      <c r="I115"/>
      <c r="J115"/>
      <c r="K115"/>
      <c r="L115" s="11"/>
    </row>
    <row r="116" spans="2:12" ht="15">
      <c r="B116"/>
      <c r="C116"/>
      <c r="D116"/>
      <c r="E116"/>
      <c r="F116"/>
      <c r="G116"/>
      <c r="H116"/>
      <c r="I116"/>
      <c r="J116"/>
      <c r="K116"/>
      <c r="L116" s="11"/>
    </row>
    <row r="117" spans="2:12" ht="15">
      <c r="B117"/>
      <c r="C117"/>
      <c r="D117"/>
      <c r="E117"/>
      <c r="F117"/>
      <c r="G117"/>
      <c r="H117"/>
      <c r="I117"/>
      <c r="J117"/>
      <c r="K117"/>
      <c r="L117" s="11"/>
    </row>
    <row r="118" spans="2:12" ht="15">
      <c r="B118"/>
      <c r="C118"/>
      <c r="D118"/>
      <c r="E118"/>
      <c r="F118"/>
      <c r="G118"/>
      <c r="H118"/>
      <c r="I118"/>
      <c r="J118"/>
      <c r="K118"/>
      <c r="L118" s="11"/>
    </row>
    <row r="119" spans="2:12" ht="15">
      <c r="B119"/>
      <c r="C119"/>
      <c r="D119"/>
      <c r="E119"/>
      <c r="F119"/>
      <c r="G119"/>
      <c r="H119"/>
      <c r="I119"/>
      <c r="J119"/>
      <c r="K119"/>
      <c r="L119" s="11"/>
    </row>
    <row r="120" spans="2:12" ht="15">
      <c r="B120"/>
      <c r="C120"/>
      <c r="D120"/>
      <c r="E120"/>
      <c r="F120"/>
      <c r="G120"/>
      <c r="H120"/>
      <c r="I120"/>
      <c r="J120"/>
      <c r="K120"/>
      <c r="L120" s="11"/>
    </row>
    <row r="121" spans="2:12" ht="15">
      <c r="B121"/>
      <c r="C121"/>
      <c r="D121"/>
      <c r="E121"/>
      <c r="F121"/>
      <c r="G121"/>
      <c r="H121"/>
      <c r="I121"/>
      <c r="J121"/>
      <c r="K121"/>
      <c r="L121" s="11"/>
    </row>
    <row r="122" spans="2:12" ht="15">
      <c r="B122"/>
      <c r="C122"/>
      <c r="D122"/>
      <c r="E122"/>
      <c r="F122"/>
      <c r="G122"/>
      <c r="H122"/>
      <c r="I122"/>
      <c r="J122"/>
      <c r="K122"/>
      <c r="L122" s="11"/>
    </row>
    <row r="123" spans="2:12" ht="15">
      <c r="B123"/>
      <c r="C123"/>
      <c r="D123"/>
      <c r="E123"/>
      <c r="F123"/>
      <c r="G123"/>
      <c r="H123"/>
      <c r="I123"/>
      <c r="J123"/>
      <c r="K123"/>
      <c r="L123" s="11"/>
    </row>
    <row r="124" spans="2:12" ht="15">
      <c r="B124"/>
      <c r="C124"/>
      <c r="D124"/>
      <c r="E124"/>
      <c r="F124"/>
      <c r="G124"/>
      <c r="H124"/>
      <c r="I124"/>
      <c r="J124"/>
      <c r="K124"/>
      <c r="L124" s="11"/>
    </row>
    <row r="125" spans="2:12" ht="15">
      <c r="B125"/>
      <c r="C125"/>
      <c r="D125"/>
      <c r="E125"/>
      <c r="F125"/>
      <c r="G125"/>
      <c r="H125"/>
      <c r="I125"/>
      <c r="J125"/>
      <c r="K125"/>
      <c r="L125" s="11"/>
    </row>
    <row r="126" spans="2:12" ht="15">
      <c r="B126"/>
      <c r="C126"/>
      <c r="D126"/>
      <c r="E126"/>
      <c r="F126"/>
      <c r="G126"/>
      <c r="H126"/>
      <c r="I126"/>
      <c r="J126"/>
      <c r="K126"/>
      <c r="L126" s="11"/>
    </row>
    <row r="127" spans="2:12" ht="15">
      <c r="B127"/>
      <c r="C127"/>
      <c r="D127"/>
      <c r="E127"/>
      <c r="F127"/>
      <c r="G127"/>
      <c r="H127"/>
      <c r="I127"/>
      <c r="J127"/>
      <c r="K127"/>
    </row>
    <row r="128" spans="2:12" ht="15">
      <c r="B128"/>
      <c r="C128"/>
      <c r="D128"/>
      <c r="E128"/>
      <c r="F128"/>
      <c r="G128"/>
      <c r="H128"/>
      <c r="I128"/>
      <c r="J128"/>
      <c r="K128"/>
    </row>
    <row r="129" spans="2:11" ht="15">
      <c r="B129"/>
      <c r="C129"/>
      <c r="D129"/>
      <c r="E129"/>
      <c r="F129"/>
      <c r="G129"/>
      <c r="H129"/>
      <c r="I129"/>
      <c r="J129"/>
      <c r="K129"/>
    </row>
    <row r="130" spans="2:11" ht="15">
      <c r="B130"/>
      <c r="C130"/>
      <c r="D130"/>
      <c r="E130"/>
      <c r="F130"/>
      <c r="G130"/>
      <c r="H130"/>
      <c r="I130"/>
      <c r="J130"/>
      <c r="K130"/>
    </row>
    <row r="131" spans="2:11" ht="15">
      <c r="B131"/>
      <c r="C131"/>
      <c r="D131"/>
      <c r="E131"/>
      <c r="F131"/>
      <c r="G131"/>
      <c r="H131"/>
      <c r="I131"/>
      <c r="J131"/>
      <c r="K131"/>
    </row>
    <row r="132" spans="2:11" ht="15">
      <c r="B132"/>
      <c r="C132"/>
      <c r="D132"/>
      <c r="E132"/>
      <c r="F132"/>
      <c r="G132"/>
      <c r="H132"/>
      <c r="I132"/>
      <c r="J132"/>
      <c r="K132"/>
    </row>
    <row r="133" spans="2:11" ht="15">
      <c r="B133"/>
      <c r="C133"/>
      <c r="D133"/>
      <c r="E133"/>
      <c r="F133"/>
      <c r="G133"/>
      <c r="H133"/>
      <c r="I133"/>
      <c r="J133"/>
      <c r="K133"/>
    </row>
    <row r="134" spans="2:11" ht="15">
      <c r="B134"/>
      <c r="C134"/>
      <c r="D134"/>
      <c r="E134"/>
      <c r="F134"/>
      <c r="G134"/>
      <c r="H134"/>
      <c r="I134"/>
      <c r="J134"/>
      <c r="K134"/>
    </row>
    <row r="135" spans="2:11" ht="15">
      <c r="B135"/>
      <c r="C135"/>
      <c r="D135"/>
      <c r="E135"/>
      <c r="F135"/>
      <c r="G135"/>
      <c r="H135"/>
      <c r="I135"/>
      <c r="J135"/>
      <c r="K135"/>
    </row>
    <row r="136" spans="2:11" ht="15">
      <c r="B136"/>
      <c r="C136"/>
      <c r="D136"/>
      <c r="E136"/>
      <c r="F136"/>
      <c r="G136"/>
      <c r="H136"/>
      <c r="I136"/>
      <c r="J136"/>
      <c r="K136"/>
    </row>
    <row r="137" spans="2:11" ht="15">
      <c r="B137"/>
      <c r="C137"/>
      <c r="D137"/>
      <c r="E137"/>
      <c r="F137"/>
      <c r="G137"/>
      <c r="H137"/>
      <c r="I137"/>
      <c r="J137"/>
      <c r="K137"/>
    </row>
    <row r="138" spans="2:11" ht="15">
      <c r="B138"/>
      <c r="C138"/>
      <c r="D138"/>
      <c r="E138"/>
      <c r="F138"/>
      <c r="G138"/>
      <c r="H138"/>
      <c r="I138"/>
      <c r="J138"/>
      <c r="K138"/>
    </row>
    <row r="139" spans="2:11" ht="15">
      <c r="B139"/>
      <c r="C139"/>
      <c r="D139"/>
      <c r="E139"/>
      <c r="F139"/>
      <c r="G139"/>
      <c r="H139"/>
      <c r="I139"/>
      <c r="J139"/>
      <c r="K139"/>
    </row>
    <row r="140" spans="2:11" ht="15">
      <c r="B140"/>
      <c r="C140"/>
      <c r="D140"/>
      <c r="E140"/>
      <c r="F140"/>
      <c r="G140"/>
      <c r="H140"/>
      <c r="I140"/>
      <c r="J140"/>
      <c r="K140"/>
    </row>
    <row r="141" spans="2:11" ht="15">
      <c r="B141"/>
      <c r="C141"/>
      <c r="D141"/>
      <c r="E141"/>
      <c r="F141"/>
      <c r="G141"/>
      <c r="H141"/>
      <c r="I141"/>
      <c r="J141"/>
      <c r="K141"/>
    </row>
    <row r="142" spans="2:11" ht="15">
      <c r="B142"/>
      <c r="C142"/>
      <c r="D142"/>
      <c r="E142"/>
      <c r="F142"/>
      <c r="G142"/>
      <c r="H142"/>
      <c r="I142"/>
      <c r="J142"/>
      <c r="K142"/>
    </row>
    <row r="143" spans="2:11" ht="15">
      <c r="B143"/>
      <c r="C143"/>
      <c r="D143"/>
      <c r="E143"/>
      <c r="F143"/>
      <c r="G143"/>
      <c r="H143"/>
      <c r="I143"/>
      <c r="J143"/>
      <c r="K143"/>
    </row>
    <row r="144" spans="2:11" ht="15">
      <c r="B144"/>
      <c r="C144"/>
      <c r="D144"/>
      <c r="E144"/>
      <c r="F144"/>
      <c r="G144"/>
      <c r="H144"/>
      <c r="I144"/>
      <c r="J144"/>
      <c r="K144"/>
    </row>
    <row r="145" spans="2:11" ht="15">
      <c r="B145"/>
      <c r="C145"/>
      <c r="D145"/>
      <c r="E145"/>
      <c r="F145"/>
      <c r="G145"/>
      <c r="H145"/>
      <c r="I145"/>
      <c r="J145"/>
      <c r="K145"/>
    </row>
    <row r="146" spans="2:11" ht="15">
      <c r="B146"/>
      <c r="C146"/>
      <c r="D146"/>
      <c r="E146"/>
      <c r="F146"/>
      <c r="G146"/>
      <c r="H146"/>
      <c r="I146"/>
      <c r="J146"/>
      <c r="K146"/>
    </row>
    <row r="147" spans="2:11" ht="15">
      <c r="B147"/>
      <c r="C147"/>
      <c r="D147"/>
      <c r="E147"/>
      <c r="F147"/>
      <c r="G147"/>
      <c r="H147"/>
      <c r="I147"/>
      <c r="J147"/>
      <c r="K147"/>
    </row>
    <row r="148" spans="2:11" ht="15">
      <c r="B148"/>
      <c r="C148"/>
      <c r="D148"/>
      <c r="E148"/>
      <c r="F148"/>
      <c r="G148"/>
      <c r="H148"/>
      <c r="I148"/>
      <c r="J148"/>
      <c r="K148"/>
    </row>
    <row r="149" spans="2:11" ht="15">
      <c r="B149"/>
      <c r="C149"/>
      <c r="D149"/>
      <c r="E149"/>
      <c r="F149"/>
      <c r="G149"/>
      <c r="H149"/>
      <c r="I149"/>
      <c r="J149"/>
      <c r="K149"/>
    </row>
    <row r="150" spans="2:11" ht="15">
      <c r="B150"/>
      <c r="C150"/>
      <c r="D150"/>
      <c r="E150"/>
      <c r="F150"/>
      <c r="G150"/>
      <c r="H150"/>
      <c r="I150"/>
      <c r="J150"/>
      <c r="K150"/>
    </row>
    <row r="151" spans="2:11" ht="15">
      <c r="B151"/>
      <c r="C151"/>
      <c r="D151"/>
      <c r="E151"/>
      <c r="F151"/>
      <c r="G151"/>
      <c r="H151"/>
      <c r="I151"/>
      <c r="J151"/>
      <c r="K151"/>
    </row>
    <row r="152" spans="2:11" ht="15">
      <c r="B152"/>
      <c r="C152"/>
      <c r="D152"/>
      <c r="E152"/>
      <c r="F152"/>
      <c r="G152"/>
      <c r="H152"/>
      <c r="I152"/>
      <c r="J152"/>
      <c r="K152"/>
    </row>
    <row r="153" spans="2:11" ht="15">
      <c r="B153"/>
      <c r="C153"/>
      <c r="D153"/>
      <c r="E153"/>
      <c r="F153"/>
      <c r="G153"/>
      <c r="H153"/>
      <c r="I153"/>
      <c r="J153"/>
      <c r="K153"/>
    </row>
    <row r="154" spans="2:11" ht="15">
      <c r="B154"/>
      <c r="C154"/>
      <c r="D154"/>
      <c r="E154"/>
      <c r="F154"/>
      <c r="G154"/>
      <c r="H154"/>
      <c r="I154"/>
      <c r="J154"/>
      <c r="K154"/>
    </row>
    <row r="155" spans="2:11" ht="15">
      <c r="B155"/>
      <c r="C155"/>
      <c r="D155"/>
      <c r="E155"/>
      <c r="F155"/>
      <c r="G155"/>
      <c r="H155"/>
      <c r="I155"/>
      <c r="J155"/>
      <c r="K155"/>
    </row>
    <row r="156" spans="2:11" ht="15">
      <c r="B156"/>
      <c r="C156"/>
      <c r="D156"/>
      <c r="E156"/>
      <c r="F156"/>
      <c r="G156"/>
      <c r="H156"/>
      <c r="I156"/>
      <c r="J156"/>
      <c r="K156"/>
    </row>
    <row r="157" spans="2:11" ht="15">
      <c r="B157"/>
      <c r="C157"/>
      <c r="D157"/>
      <c r="E157"/>
      <c r="F157"/>
      <c r="G157"/>
      <c r="H157"/>
      <c r="I157"/>
      <c r="J157"/>
      <c r="K157"/>
    </row>
    <row r="158" spans="2:11" ht="15">
      <c r="B158"/>
      <c r="C158"/>
      <c r="D158"/>
      <c r="E158"/>
      <c r="F158"/>
      <c r="G158"/>
      <c r="H158"/>
      <c r="I158"/>
      <c r="J158"/>
      <c r="K158"/>
    </row>
    <row r="159" spans="2:11" ht="15">
      <c r="B159"/>
      <c r="C159"/>
      <c r="D159"/>
      <c r="E159"/>
      <c r="F159"/>
      <c r="G159"/>
      <c r="H159"/>
      <c r="I159"/>
      <c r="J159"/>
      <c r="K159"/>
    </row>
    <row r="160" spans="2:11" ht="15">
      <c r="B160"/>
      <c r="C160"/>
      <c r="D160"/>
      <c r="E160"/>
      <c r="F160"/>
      <c r="G160"/>
      <c r="H160"/>
      <c r="I160"/>
      <c r="J160"/>
      <c r="K160"/>
    </row>
    <row r="161" spans="2:11" ht="15">
      <c r="B161"/>
      <c r="C161"/>
      <c r="D161"/>
      <c r="E161"/>
      <c r="F161"/>
      <c r="G161"/>
      <c r="H161"/>
      <c r="I161"/>
      <c r="J161"/>
      <c r="K161"/>
    </row>
    <row r="162" spans="2:11" ht="15">
      <c r="B162"/>
      <c r="C162"/>
      <c r="D162"/>
      <c r="E162"/>
      <c r="F162"/>
      <c r="G162"/>
      <c r="H162"/>
      <c r="I162"/>
      <c r="J162"/>
      <c r="K162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1F9665FA-36F5-4D06-85C4-F40D7FAA2AFC}"/>
    <dataValidation type="whole" operator="greaterThanOrEqual" allowBlank="1" showInputMessage="1" sqref="S5 S8:X8" xr:uid="{FCE3F50F-E612-442B-8FC8-051064757B8D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EA331-FD29-434E-BA77-7D35AF8C9B6B}">
  <sheetPr codeName="Hoja157">
    <pageSetUpPr fitToPage="1"/>
  </sheetPr>
  <dimension ref="A1:I21"/>
  <sheetViews>
    <sheetView showGridLines="0" workbookViewId="0">
      <selection activeCell="B2" sqref="B2:G2"/>
    </sheetView>
  </sheetViews>
  <sheetFormatPr baseColWidth="10" defaultColWidth="35.42578125" defaultRowHeight="15"/>
  <cols>
    <col min="1" max="1" width="5.5703125" customWidth="1"/>
    <col min="2" max="2" width="22.7109375" customWidth="1"/>
    <col min="3" max="3" width="14.7109375" customWidth="1"/>
    <col min="4" max="4" width="16" customWidth="1"/>
    <col min="5" max="5" width="25.7109375" customWidth="1"/>
    <col min="6" max="6" width="22.7109375" customWidth="1"/>
    <col min="7" max="7" width="20.140625" customWidth="1"/>
    <col min="8" max="8" width="3.140625" customWidth="1"/>
    <col min="9" max="9" width="10.28515625" customWidth="1"/>
  </cols>
  <sheetData>
    <row r="1" spans="1:9" ht="5.0999999999999996" customHeight="1">
      <c r="B1" s="60"/>
      <c r="C1" s="60"/>
      <c r="D1" s="60"/>
      <c r="E1" s="60"/>
      <c r="F1" s="60"/>
      <c r="G1" s="60"/>
      <c r="H1" s="60"/>
      <c r="I1" s="60"/>
    </row>
    <row r="2" spans="1:9" s="13" customFormat="1" ht="20.100000000000001" customHeight="1">
      <c r="B2" s="222" t="s">
        <v>242</v>
      </c>
      <c r="C2" s="222"/>
      <c r="D2" s="222"/>
      <c r="E2" s="222"/>
      <c r="F2" s="222"/>
      <c r="G2" s="222"/>
      <c r="H2" s="102"/>
      <c r="I2" s="102"/>
    </row>
    <row r="3" spans="1:9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</row>
    <row r="4" spans="1:9" s="14" customFormat="1" ht="25.35" customHeight="1">
      <c r="A4" s="105"/>
      <c r="B4" s="226" t="s">
        <v>272</v>
      </c>
      <c r="C4" s="226"/>
      <c r="D4" s="226"/>
      <c r="E4" s="226"/>
      <c r="F4" s="226"/>
      <c r="G4" s="226"/>
      <c r="H4" s="114"/>
      <c r="I4" s="105"/>
    </row>
    <row r="5" spans="1:9" s="14" customFormat="1" ht="24.6" customHeight="1">
      <c r="A5" s="105"/>
      <c r="B5" s="106"/>
      <c r="C5" s="106"/>
      <c r="D5" s="106"/>
      <c r="E5" s="106"/>
      <c r="F5" s="106"/>
      <c r="G5" s="106"/>
      <c r="H5" s="114"/>
      <c r="I5" s="105"/>
    </row>
    <row r="6" spans="1:9" s="14" customFormat="1" ht="24.6" customHeight="1">
      <c r="A6" s="105"/>
      <c r="B6" s="106"/>
      <c r="C6" s="106"/>
      <c r="D6" s="106"/>
      <c r="E6" s="106"/>
      <c r="F6" s="106"/>
      <c r="G6" s="106"/>
      <c r="H6" s="114"/>
      <c r="I6" s="105"/>
    </row>
    <row r="7" spans="1:9" s="14" customFormat="1" ht="24.6" customHeight="1">
      <c r="A7" s="105"/>
      <c r="B7" s="106"/>
      <c r="C7" s="106"/>
      <c r="D7" s="106"/>
      <c r="E7" s="106"/>
      <c r="F7" s="106"/>
      <c r="G7" s="106"/>
      <c r="H7" s="114"/>
      <c r="I7" s="105"/>
    </row>
    <row r="8" spans="1:9" s="14" customFormat="1" ht="23.85" customHeight="1">
      <c r="A8" s="105"/>
      <c r="B8" s="232" t="s">
        <v>190</v>
      </c>
      <c r="C8" s="233" t="s">
        <v>96</v>
      </c>
      <c r="D8" s="233" t="s">
        <v>201</v>
      </c>
      <c r="E8" s="233" t="s">
        <v>202</v>
      </c>
      <c r="F8" s="176" t="s">
        <v>228</v>
      </c>
      <c r="G8" s="233" t="s">
        <v>204</v>
      </c>
      <c r="H8" s="115"/>
      <c r="I8" s="105"/>
    </row>
    <row r="9" spans="1:9" ht="23.85" customHeight="1">
      <c r="A9" s="80"/>
      <c r="B9" s="232"/>
      <c r="C9" s="233"/>
      <c r="D9" s="233"/>
      <c r="E9" s="233"/>
      <c r="F9" s="176"/>
      <c r="G9" s="233"/>
      <c r="H9" s="81"/>
      <c r="I9" s="80"/>
    </row>
    <row r="10" spans="1:9" ht="24.6" customHeight="1">
      <c r="A10" s="80"/>
      <c r="B10" s="232"/>
      <c r="C10" s="170" t="s">
        <v>9</v>
      </c>
      <c r="D10" s="171" t="s">
        <v>231</v>
      </c>
      <c r="E10" s="170" t="s">
        <v>232</v>
      </c>
      <c r="F10" s="170" t="s">
        <v>233</v>
      </c>
      <c r="G10" s="170" t="s">
        <v>234</v>
      </c>
      <c r="H10" s="81"/>
      <c r="I10" s="80"/>
    </row>
    <row r="11" spans="1:9" ht="23.85" customHeight="1">
      <c r="A11" s="80"/>
      <c r="B11" s="148">
        <v>2013</v>
      </c>
      <c r="C11" s="152">
        <v>42549</v>
      </c>
      <c r="D11" s="150">
        <v>26.540694258384452</v>
      </c>
      <c r="E11" s="152">
        <v>112928</v>
      </c>
      <c r="F11" s="150">
        <v>32.43</v>
      </c>
      <c r="G11" s="151">
        <v>36622.5504</v>
      </c>
      <c r="H11" s="116"/>
      <c r="I11" s="80"/>
    </row>
    <row r="12" spans="1:9" ht="23.85" customHeight="1">
      <c r="A12" s="80"/>
      <c r="B12" s="148">
        <v>2014</v>
      </c>
      <c r="C12" s="152">
        <v>43244</v>
      </c>
      <c r="D12" s="150">
        <v>24.133058921468873</v>
      </c>
      <c r="E12" s="152">
        <v>104361</v>
      </c>
      <c r="F12" s="150">
        <v>29.07</v>
      </c>
      <c r="G12" s="151">
        <v>30337.742699999999</v>
      </c>
      <c r="H12" s="81"/>
      <c r="I12" s="80"/>
    </row>
    <row r="13" spans="1:9" ht="23.85" customHeight="1">
      <c r="A13" s="80"/>
      <c r="B13" s="148">
        <v>2015</v>
      </c>
      <c r="C13" s="152">
        <v>71040</v>
      </c>
      <c r="D13" s="150">
        <v>21.00197072072072</v>
      </c>
      <c r="E13" s="152">
        <v>149198</v>
      </c>
      <c r="F13" s="150">
        <v>31.95</v>
      </c>
      <c r="G13" s="151">
        <v>47668.760999999999</v>
      </c>
      <c r="H13" s="81"/>
      <c r="I13" s="80"/>
    </row>
    <row r="14" spans="1:9" ht="23.85" customHeight="1">
      <c r="A14" s="80"/>
      <c r="B14" s="148">
        <v>2016</v>
      </c>
      <c r="C14" s="152">
        <v>91459</v>
      </c>
      <c r="D14" s="150">
        <v>24.619228288085374</v>
      </c>
      <c r="E14" s="152">
        <v>225165</v>
      </c>
      <c r="F14" s="150">
        <v>30.1</v>
      </c>
      <c r="G14" s="151">
        <v>67774.664999999994</v>
      </c>
      <c r="H14" s="81"/>
      <c r="I14" s="80"/>
    </row>
    <row r="15" spans="1:9" ht="23.85" customHeight="1">
      <c r="A15" s="80"/>
      <c r="B15" s="148">
        <v>2017</v>
      </c>
      <c r="C15" s="152">
        <v>95801</v>
      </c>
      <c r="D15" s="150">
        <v>16.040020459076626</v>
      </c>
      <c r="E15" s="152">
        <v>153665</v>
      </c>
      <c r="F15" s="150">
        <v>31.32</v>
      </c>
      <c r="G15" s="151">
        <v>48127.877999999997</v>
      </c>
      <c r="H15" s="81"/>
      <c r="I15" s="80"/>
    </row>
    <row r="16" spans="1:9" ht="23.85" customHeight="1">
      <c r="A16" s="80"/>
      <c r="B16" s="148">
        <v>2018</v>
      </c>
      <c r="C16" s="152">
        <v>78401</v>
      </c>
      <c r="D16" s="150">
        <v>22.350607772860041</v>
      </c>
      <c r="E16" s="152">
        <v>175231</v>
      </c>
      <c r="F16" s="150">
        <v>31.79</v>
      </c>
      <c r="G16" s="151">
        <v>55705.9349</v>
      </c>
      <c r="H16" s="81"/>
      <c r="I16" s="80"/>
    </row>
    <row r="17" spans="1:9" ht="23.85" customHeight="1">
      <c r="A17" s="80"/>
      <c r="B17" s="148">
        <v>2019</v>
      </c>
      <c r="C17" s="152">
        <v>70255</v>
      </c>
      <c r="D17" s="150">
        <v>20.494057362465306</v>
      </c>
      <c r="E17" s="152">
        <v>143981</v>
      </c>
      <c r="F17" s="150">
        <v>31.735382307071198</v>
      </c>
      <c r="G17" s="151">
        <v>45692.920799544183</v>
      </c>
      <c r="H17" s="81"/>
      <c r="I17" s="80"/>
    </row>
    <row r="18" spans="1:9" ht="23.85" customHeight="1">
      <c r="A18" s="80"/>
      <c r="B18" s="148">
        <v>2020</v>
      </c>
      <c r="C18" s="152">
        <v>71473</v>
      </c>
      <c r="D18" s="150">
        <v>27.282750100000001</v>
      </c>
      <c r="E18" s="152">
        <v>194998</v>
      </c>
      <c r="F18" s="150">
        <v>32.07</v>
      </c>
      <c r="G18" s="151">
        <v>62535.858600000007</v>
      </c>
      <c r="H18" s="81"/>
      <c r="I18" s="80"/>
    </row>
    <row r="19" spans="1:9" ht="23.85" customHeight="1">
      <c r="A19" s="80"/>
      <c r="B19" s="148">
        <v>2021</v>
      </c>
      <c r="C19" s="152">
        <v>92098</v>
      </c>
      <c r="D19" s="150">
        <v>25.742252817650765</v>
      </c>
      <c r="E19" s="152">
        <v>237081</v>
      </c>
      <c r="F19" s="150">
        <v>48.73</v>
      </c>
      <c r="G19" s="151">
        <v>115529.5713</v>
      </c>
      <c r="H19" s="81"/>
      <c r="I19" s="80"/>
    </row>
    <row r="20" spans="1:9" ht="23.85" customHeight="1">
      <c r="A20" s="80"/>
      <c r="B20" s="148">
        <v>2022</v>
      </c>
      <c r="C20" s="152">
        <v>130066</v>
      </c>
      <c r="D20" s="150">
        <v>19.467039810557715</v>
      </c>
      <c r="E20" s="152">
        <v>253200</v>
      </c>
      <c r="F20" s="150">
        <v>61.18</v>
      </c>
      <c r="G20" s="151">
        <v>154907.76</v>
      </c>
      <c r="H20" s="81"/>
      <c r="I20" s="80"/>
    </row>
    <row r="21" spans="1:9" ht="23.85" customHeight="1">
      <c r="A21" s="80"/>
      <c r="B21" s="148">
        <v>2023</v>
      </c>
      <c r="C21" s="152">
        <v>104714</v>
      </c>
      <c r="D21" s="150">
        <v>16.225624080829689</v>
      </c>
      <c r="E21" s="152">
        <v>169905</v>
      </c>
      <c r="F21" s="150">
        <v>40.36</v>
      </c>
      <c r="G21" s="151">
        <v>68573.657999999996</v>
      </c>
      <c r="H21" s="81"/>
      <c r="I21" s="80"/>
    </row>
  </sheetData>
  <mergeCells count="8"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/>
  <pageMargins left="0.7" right="0.7" top="0.75" bottom="0.75" header="0.3" footer="0.3"/>
  <pageSetup paperSize="9" scale="35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AF413-8AB7-457E-BB52-D5964370F34C}">
  <sheetPr codeName="Hoja158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273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s="8" customFormat="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s="8" customFormat="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s="8" customFormat="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s="8" customFormat="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s="8" customFormat="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s="8" customFormat="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10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s="8" customFormat="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s="8" customFormat="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s="8" customFormat="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s="8" customFormat="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s="8" customFormat="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s="8" customFormat="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s="8" customFormat="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s="8" customFormat="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s="8" customFormat="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s="8" customFormat="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10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82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s="8" customFormat="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6">
        <v>0</v>
      </c>
      <c r="R88" s="76">
        <v>0</v>
      </c>
      <c r="S88" s="72">
        <v>0</v>
      </c>
      <c r="T88" s="72">
        <v>0</v>
      </c>
      <c r="U88" s="118">
        <v>0</v>
      </c>
      <c r="V88" s="118">
        <v>0</v>
      </c>
      <c r="W88" s="118">
        <v>0</v>
      </c>
      <c r="X88" s="72">
        <v>0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3FB17AE3-152F-414F-9477-07640316387D}"/>
    <dataValidation type="whole" operator="greaterThanOrEqual" allowBlank="1" showInputMessage="1" sqref="S5 S8:X8" xr:uid="{A3701BDF-08D1-4B4E-AEA3-BD9C0C4B9085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FB0EA-51CF-48A3-B24D-5374FBDE75F1}">
  <sheetPr codeName="Hoja159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274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10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6">
        <v>0</v>
      </c>
      <c r="R88" s="76">
        <v>0</v>
      </c>
      <c r="S88" s="72">
        <v>0</v>
      </c>
      <c r="T88" s="72">
        <v>0</v>
      </c>
      <c r="U88" s="118">
        <v>0</v>
      </c>
      <c r="V88" s="118">
        <v>0</v>
      </c>
      <c r="W88" s="118">
        <v>0</v>
      </c>
      <c r="X88" s="72">
        <v>0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AFEC1878-AFC7-45AF-8769-03FB41ACB47D}"/>
    <dataValidation type="whole" operator="greaterThanOrEqual" allowBlank="1" showInputMessage="1" sqref="S5 S8:X8" xr:uid="{4F640079-BE95-4C8F-9B43-0D23368BB5BA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BA6CC-E483-48F7-9D1B-54F4C1832268}">
  <sheetPr codeName="Hoja160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>
        <v>0</v>
      </c>
      <c r="S30" s="71">
        <v>0</v>
      </c>
      <c r="T30" s="71">
        <v>0</v>
      </c>
      <c r="U30" s="71">
        <v>0</v>
      </c>
      <c r="V30" s="71">
        <v>0</v>
      </c>
      <c r="W30" s="71">
        <v>0</v>
      </c>
      <c r="X30" s="71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>
        <v>0</v>
      </c>
      <c r="U33" s="72">
        <v>0</v>
      </c>
      <c r="V33" s="72">
        <v>0</v>
      </c>
      <c r="W33" s="72">
        <v>0</v>
      </c>
      <c r="X33" s="72">
        <v>0</v>
      </c>
      <c r="Y33" s="119">
        <v>0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98">
        <v>0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>
        <v>0</v>
      </c>
      <c r="S37" s="71">
        <v>0</v>
      </c>
      <c r="T37" s="71">
        <v>0</v>
      </c>
      <c r="U37" s="71">
        <v>0</v>
      </c>
      <c r="V37" s="71">
        <v>0</v>
      </c>
      <c r="W37" s="71">
        <v>0</v>
      </c>
      <c r="X37" s="71">
        <v>0</v>
      </c>
      <c r="Y37" s="98">
        <v>0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>
        <v>0</v>
      </c>
      <c r="U39" s="72">
        <v>0</v>
      </c>
      <c r="V39" s="72">
        <v>0</v>
      </c>
      <c r="W39" s="72">
        <v>0</v>
      </c>
      <c r="X39" s="72">
        <v>0</v>
      </c>
      <c r="Y39" s="119">
        <v>0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0</v>
      </c>
      <c r="W48" s="71">
        <v>0</v>
      </c>
      <c r="X48" s="71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>
        <v>0</v>
      </c>
      <c r="U52" s="72">
        <v>0</v>
      </c>
      <c r="V52" s="72">
        <v>0</v>
      </c>
      <c r="W52" s="72">
        <v>0</v>
      </c>
      <c r="X52" s="72">
        <v>0</v>
      </c>
      <c r="Y52" s="119">
        <v>0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5">
        <v>0</v>
      </c>
      <c r="S60" s="71">
        <v>0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6">
        <v>0</v>
      </c>
      <c r="S61" s="72">
        <v>0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0</v>
      </c>
      <c r="AA61" s="119">
        <v>0</v>
      </c>
      <c r="AB61" s="119">
        <v>0</v>
      </c>
      <c r="AC61" s="119">
        <v>0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>
        <v>0</v>
      </c>
      <c r="S81" s="71">
        <v>0</v>
      </c>
      <c r="T81" s="71">
        <v>0</v>
      </c>
      <c r="U81" s="71">
        <v>0</v>
      </c>
      <c r="V81" s="71">
        <v>0</v>
      </c>
      <c r="W81" s="71">
        <v>0</v>
      </c>
      <c r="X81" s="71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>
        <v>0</v>
      </c>
      <c r="U82" s="72">
        <v>0</v>
      </c>
      <c r="V82" s="72">
        <v>0</v>
      </c>
      <c r="W82" s="72">
        <v>0</v>
      </c>
      <c r="X82" s="72">
        <v>0</v>
      </c>
      <c r="Y82" s="119">
        <v>0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10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6">
        <v>0</v>
      </c>
      <c r="R88" s="76">
        <v>0</v>
      </c>
      <c r="S88" s="72">
        <v>0</v>
      </c>
      <c r="T88" s="72">
        <v>0</v>
      </c>
      <c r="U88" s="118">
        <v>0</v>
      </c>
      <c r="V88" s="118">
        <v>0</v>
      </c>
      <c r="W88" s="118">
        <v>0</v>
      </c>
      <c r="X88" s="72">
        <v>0</v>
      </c>
      <c r="Y88" s="119">
        <v>0</v>
      </c>
      <c r="Z88" s="119">
        <v>0</v>
      </c>
      <c r="AA88" s="119">
        <v>0</v>
      </c>
      <c r="AB88" s="119">
        <v>0</v>
      </c>
      <c r="AC88" s="119">
        <v>0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7739781B-697B-457F-868A-A461F5944C27}"/>
    <dataValidation type="whole" operator="greaterThanOrEqual" allowBlank="1" showInputMessage="1" sqref="S5 S8:X8" xr:uid="{FC146026-4F05-4171-B19C-C43EE750742A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7B56A-7F40-4C9F-9568-4AB77CF72747}">
  <sheetPr codeName="Hoja161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7" width="22.7109375" style="6" customWidth="1"/>
    <col min="18" max="18" width="18.42578125" style="6" customWidth="1"/>
    <col min="19" max="19" width="11.140625" style="6" customWidth="1"/>
    <col min="20" max="20" width="22.42578125" style="6" customWidth="1"/>
    <col min="21" max="21" width="9.42578125" style="6" customWidth="1"/>
    <col min="22" max="22" width="12.140625" style="6" customWidth="1"/>
    <col min="23" max="23" width="10.28515625" style="6" customWidth="1"/>
    <col min="24" max="24" width="18.42578125" style="6" customWidth="1"/>
    <col min="25" max="25" width="22.7109375" style="6" customWidth="1"/>
    <col min="26" max="26" width="11.85546875" style="6" customWidth="1"/>
    <col min="27" max="27" width="13" style="6" customWidth="1"/>
    <col min="28" max="28" width="8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276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51</v>
      </c>
      <c r="C30" s="71">
        <v>0</v>
      </c>
      <c r="D30" s="71">
        <v>51</v>
      </c>
      <c r="E30" s="71">
        <v>40</v>
      </c>
      <c r="F30" s="71">
        <v>0</v>
      </c>
      <c r="G30" s="71">
        <v>40</v>
      </c>
      <c r="H30" s="71">
        <v>40</v>
      </c>
      <c r="I30" s="71">
        <v>0</v>
      </c>
      <c r="J30" s="71">
        <v>40</v>
      </c>
      <c r="K30" s="75">
        <v>1250</v>
      </c>
      <c r="L30" s="75">
        <v>0</v>
      </c>
      <c r="M30" s="78"/>
      <c r="N30" s="78"/>
      <c r="O30" s="71">
        <v>54</v>
      </c>
      <c r="P30" s="71">
        <v>50</v>
      </c>
      <c r="Q30" s="75">
        <v>4</v>
      </c>
      <c r="R30" s="75">
        <v>14</v>
      </c>
      <c r="S30" s="71">
        <v>0</v>
      </c>
      <c r="T30" s="71">
        <v>0</v>
      </c>
      <c r="U30" s="71">
        <v>0</v>
      </c>
      <c r="V30" s="71">
        <v>49</v>
      </c>
      <c r="W30" s="71">
        <v>23</v>
      </c>
      <c r="X30" s="71">
        <v>21</v>
      </c>
      <c r="Y30" s="98">
        <v>1</v>
      </c>
      <c r="Z30" s="98">
        <v>51</v>
      </c>
      <c r="AA30" s="98">
        <v>0</v>
      </c>
      <c r="AB30" s="98">
        <v>51</v>
      </c>
      <c r="AC30" s="98">
        <v>0.4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159</v>
      </c>
      <c r="C32" s="71">
        <v>0</v>
      </c>
      <c r="D32" s="71">
        <v>159</v>
      </c>
      <c r="E32" s="71">
        <v>95</v>
      </c>
      <c r="F32" s="71">
        <v>0</v>
      </c>
      <c r="G32" s="71">
        <v>95</v>
      </c>
      <c r="H32" s="71">
        <v>95</v>
      </c>
      <c r="I32" s="71">
        <v>0</v>
      </c>
      <c r="J32" s="71">
        <v>95</v>
      </c>
      <c r="K32" s="75">
        <v>1250</v>
      </c>
      <c r="L32" s="75">
        <v>0</v>
      </c>
      <c r="M32" s="78"/>
      <c r="N32" s="78"/>
      <c r="O32" s="71">
        <v>125</v>
      </c>
      <c r="P32" s="71">
        <v>119</v>
      </c>
      <c r="Q32" s="75">
        <v>6</v>
      </c>
      <c r="R32" s="75">
        <v>14</v>
      </c>
      <c r="S32" s="71">
        <v>0</v>
      </c>
      <c r="T32" s="71">
        <v>0</v>
      </c>
      <c r="U32" s="71">
        <v>0</v>
      </c>
      <c r="V32" s="71">
        <v>118</v>
      </c>
      <c r="W32" s="71">
        <v>48</v>
      </c>
      <c r="X32" s="71">
        <v>50</v>
      </c>
      <c r="Y32" s="98">
        <v>1</v>
      </c>
      <c r="Z32" s="98">
        <v>0</v>
      </c>
      <c r="AA32" s="98">
        <v>0</v>
      </c>
      <c r="AB32" s="98">
        <v>0</v>
      </c>
      <c r="AC32" s="98">
        <v>1.27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210</v>
      </c>
      <c r="C33" s="72">
        <v>0</v>
      </c>
      <c r="D33" s="72">
        <v>210</v>
      </c>
      <c r="E33" s="72">
        <v>135</v>
      </c>
      <c r="F33" s="72">
        <v>0</v>
      </c>
      <c r="G33" s="72">
        <v>135</v>
      </c>
      <c r="H33" s="72">
        <v>135</v>
      </c>
      <c r="I33" s="72">
        <v>0</v>
      </c>
      <c r="J33" s="72">
        <v>135</v>
      </c>
      <c r="K33" s="76">
        <v>1250</v>
      </c>
      <c r="L33" s="76">
        <v>0</v>
      </c>
      <c r="M33" s="78"/>
      <c r="N33" s="78"/>
      <c r="O33" s="72">
        <v>179</v>
      </c>
      <c r="P33" s="72">
        <v>169</v>
      </c>
      <c r="Q33" s="76">
        <v>10</v>
      </c>
      <c r="R33" s="76">
        <v>14</v>
      </c>
      <c r="S33" s="72">
        <v>0</v>
      </c>
      <c r="T33" s="72">
        <v>0</v>
      </c>
      <c r="U33" s="72">
        <v>0</v>
      </c>
      <c r="V33" s="72">
        <v>167</v>
      </c>
      <c r="W33" s="72">
        <v>0</v>
      </c>
      <c r="X33" s="72">
        <v>0</v>
      </c>
      <c r="Y33" s="119">
        <v>2</v>
      </c>
      <c r="Z33" s="119">
        <v>51</v>
      </c>
      <c r="AA33" s="119">
        <v>0</v>
      </c>
      <c r="AB33" s="119">
        <v>51</v>
      </c>
      <c r="AC33" s="119">
        <v>1.67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98">
        <v>0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3</v>
      </c>
      <c r="C36" s="71">
        <v>2</v>
      </c>
      <c r="D36" s="71">
        <v>5</v>
      </c>
      <c r="E36" s="71">
        <v>3</v>
      </c>
      <c r="F36" s="71">
        <v>2</v>
      </c>
      <c r="G36" s="71">
        <v>5</v>
      </c>
      <c r="H36" s="71">
        <v>3</v>
      </c>
      <c r="I36" s="71">
        <v>2</v>
      </c>
      <c r="J36" s="71">
        <v>5</v>
      </c>
      <c r="K36" s="75">
        <v>588</v>
      </c>
      <c r="L36" s="75">
        <v>464</v>
      </c>
      <c r="M36" s="78"/>
      <c r="N36" s="78"/>
      <c r="O36" s="71">
        <v>3</v>
      </c>
      <c r="P36" s="71">
        <v>3</v>
      </c>
      <c r="Q36" s="75">
        <v>0</v>
      </c>
      <c r="R36" s="75">
        <v>6</v>
      </c>
      <c r="S36" s="71">
        <v>0</v>
      </c>
      <c r="T36" s="71">
        <v>0</v>
      </c>
      <c r="U36" s="71">
        <v>0</v>
      </c>
      <c r="V36" s="71">
        <v>3</v>
      </c>
      <c r="W36" s="71">
        <v>1</v>
      </c>
      <c r="X36" s="71">
        <v>1</v>
      </c>
      <c r="Y36" s="98">
        <v>0</v>
      </c>
      <c r="Z36" s="98">
        <v>3</v>
      </c>
      <c r="AA36" s="98">
        <v>2</v>
      </c>
      <c r="AB36" s="98">
        <v>5</v>
      </c>
      <c r="AC36" s="98">
        <v>1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38</v>
      </c>
      <c r="C37" s="71">
        <v>4</v>
      </c>
      <c r="D37" s="71">
        <v>42</v>
      </c>
      <c r="E37" s="71">
        <v>38</v>
      </c>
      <c r="F37" s="71">
        <v>4</v>
      </c>
      <c r="G37" s="71">
        <v>42</v>
      </c>
      <c r="H37" s="71">
        <v>38</v>
      </c>
      <c r="I37" s="71">
        <v>4</v>
      </c>
      <c r="J37" s="71">
        <v>42</v>
      </c>
      <c r="K37" s="75">
        <v>584</v>
      </c>
      <c r="L37" s="75">
        <v>2400</v>
      </c>
      <c r="M37" s="78"/>
      <c r="N37" s="78"/>
      <c r="O37" s="71">
        <v>32</v>
      </c>
      <c r="P37" s="71">
        <v>32</v>
      </c>
      <c r="Q37" s="75">
        <v>0</v>
      </c>
      <c r="R37" s="75">
        <v>6</v>
      </c>
      <c r="S37" s="71">
        <v>0</v>
      </c>
      <c r="T37" s="71">
        <v>0</v>
      </c>
      <c r="U37" s="71">
        <v>0</v>
      </c>
      <c r="V37" s="71">
        <v>32</v>
      </c>
      <c r="W37" s="71">
        <v>14</v>
      </c>
      <c r="X37" s="71">
        <v>13</v>
      </c>
      <c r="Y37" s="98">
        <v>0</v>
      </c>
      <c r="Z37" s="98">
        <v>38</v>
      </c>
      <c r="AA37" s="98">
        <v>4</v>
      </c>
      <c r="AB37" s="98">
        <v>42</v>
      </c>
      <c r="AC37" s="98">
        <v>1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2</v>
      </c>
      <c r="D38" s="71">
        <v>2</v>
      </c>
      <c r="E38" s="71">
        <v>0</v>
      </c>
      <c r="F38" s="71">
        <v>2</v>
      </c>
      <c r="G38" s="71">
        <v>2</v>
      </c>
      <c r="H38" s="71">
        <v>0</v>
      </c>
      <c r="I38" s="71">
        <v>2</v>
      </c>
      <c r="J38" s="71">
        <v>2</v>
      </c>
      <c r="K38" s="75">
        <v>0</v>
      </c>
      <c r="L38" s="75">
        <v>2300</v>
      </c>
      <c r="M38" s="78"/>
      <c r="N38" s="78"/>
      <c r="O38" s="71">
        <v>5</v>
      </c>
      <c r="P38" s="71">
        <v>5</v>
      </c>
      <c r="Q38" s="75">
        <v>0</v>
      </c>
      <c r="R38" s="75">
        <v>6</v>
      </c>
      <c r="S38" s="71">
        <v>0</v>
      </c>
      <c r="T38" s="71">
        <v>0</v>
      </c>
      <c r="U38" s="71">
        <v>0</v>
      </c>
      <c r="V38" s="71">
        <v>5</v>
      </c>
      <c r="W38" s="71">
        <v>2</v>
      </c>
      <c r="X38" s="71">
        <v>2</v>
      </c>
      <c r="Y38" s="98">
        <v>0</v>
      </c>
      <c r="Z38" s="98">
        <v>0</v>
      </c>
      <c r="AA38" s="98">
        <v>2</v>
      </c>
      <c r="AB38" s="98">
        <v>2</v>
      </c>
      <c r="AC38" s="98">
        <v>1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41</v>
      </c>
      <c r="C39" s="72">
        <v>8</v>
      </c>
      <c r="D39" s="72">
        <v>49</v>
      </c>
      <c r="E39" s="72">
        <v>41</v>
      </c>
      <c r="F39" s="72">
        <v>8</v>
      </c>
      <c r="G39" s="72">
        <v>49</v>
      </c>
      <c r="H39" s="72">
        <v>41</v>
      </c>
      <c r="I39" s="72">
        <v>8</v>
      </c>
      <c r="J39" s="72">
        <v>49</v>
      </c>
      <c r="K39" s="76">
        <v>584</v>
      </c>
      <c r="L39" s="76">
        <v>1891</v>
      </c>
      <c r="M39" s="78"/>
      <c r="N39" s="78"/>
      <c r="O39" s="72">
        <v>40</v>
      </c>
      <c r="P39" s="72">
        <v>40</v>
      </c>
      <c r="Q39" s="76">
        <v>0</v>
      </c>
      <c r="R39" s="76">
        <v>6</v>
      </c>
      <c r="S39" s="72">
        <v>0</v>
      </c>
      <c r="T39" s="72">
        <v>0</v>
      </c>
      <c r="U39" s="72">
        <v>0</v>
      </c>
      <c r="V39" s="72">
        <v>40</v>
      </c>
      <c r="W39" s="72">
        <v>0</v>
      </c>
      <c r="X39" s="72">
        <v>0</v>
      </c>
      <c r="Y39" s="119">
        <v>0</v>
      </c>
      <c r="Z39" s="119">
        <v>41</v>
      </c>
      <c r="AA39" s="119">
        <v>8</v>
      </c>
      <c r="AB39" s="119">
        <v>49</v>
      </c>
      <c r="AC39" s="119">
        <v>3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73</v>
      </c>
      <c r="C43" s="71">
        <v>0</v>
      </c>
      <c r="D43" s="71">
        <v>73</v>
      </c>
      <c r="E43" s="71">
        <v>73</v>
      </c>
      <c r="F43" s="71">
        <v>0</v>
      </c>
      <c r="G43" s="71">
        <v>73</v>
      </c>
      <c r="H43" s="71">
        <v>73</v>
      </c>
      <c r="I43" s="71">
        <v>0</v>
      </c>
      <c r="J43" s="71">
        <v>73</v>
      </c>
      <c r="K43" s="75">
        <v>422</v>
      </c>
      <c r="L43" s="75">
        <v>0</v>
      </c>
      <c r="M43" s="78"/>
      <c r="N43" s="78"/>
      <c r="O43" s="71">
        <v>31</v>
      </c>
      <c r="P43" s="71">
        <v>31</v>
      </c>
      <c r="Q43" s="75">
        <v>0</v>
      </c>
      <c r="R43" s="75">
        <v>6</v>
      </c>
      <c r="S43" s="71">
        <v>0</v>
      </c>
      <c r="T43" s="71">
        <v>0</v>
      </c>
      <c r="U43" s="71">
        <v>0</v>
      </c>
      <c r="V43" s="71">
        <v>31</v>
      </c>
      <c r="W43" s="71">
        <v>11</v>
      </c>
      <c r="X43" s="71">
        <v>19</v>
      </c>
      <c r="Y43" s="98">
        <v>0</v>
      </c>
      <c r="Z43" s="98">
        <v>73</v>
      </c>
      <c r="AA43" s="98">
        <v>0</v>
      </c>
      <c r="AB43" s="98">
        <v>73</v>
      </c>
      <c r="AC43" s="98">
        <v>0.57999999999999996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256</v>
      </c>
      <c r="C44" s="71">
        <v>3</v>
      </c>
      <c r="D44" s="71">
        <v>259</v>
      </c>
      <c r="E44" s="71">
        <v>256</v>
      </c>
      <c r="F44" s="71">
        <v>3</v>
      </c>
      <c r="G44" s="71">
        <v>259</v>
      </c>
      <c r="H44" s="71">
        <v>256</v>
      </c>
      <c r="I44" s="71">
        <v>3</v>
      </c>
      <c r="J44" s="71">
        <v>259</v>
      </c>
      <c r="K44" s="75">
        <v>750</v>
      </c>
      <c r="L44" s="75">
        <v>8500</v>
      </c>
      <c r="M44" s="78"/>
      <c r="N44" s="78"/>
      <c r="O44" s="71">
        <v>218</v>
      </c>
      <c r="P44" s="71">
        <v>218</v>
      </c>
      <c r="Q44" s="75">
        <v>0</v>
      </c>
      <c r="R44" s="75">
        <v>6</v>
      </c>
      <c r="S44" s="71">
        <v>0</v>
      </c>
      <c r="T44" s="71">
        <v>0</v>
      </c>
      <c r="U44" s="71">
        <v>0</v>
      </c>
      <c r="V44" s="71">
        <v>218</v>
      </c>
      <c r="W44" s="71">
        <v>76</v>
      </c>
      <c r="X44" s="71">
        <v>131</v>
      </c>
      <c r="Y44" s="98">
        <v>0</v>
      </c>
      <c r="Z44" s="98">
        <v>256</v>
      </c>
      <c r="AA44" s="98">
        <v>3</v>
      </c>
      <c r="AB44" s="98">
        <v>259</v>
      </c>
      <c r="AC44" s="98">
        <v>2.0699999999999998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23</v>
      </c>
      <c r="C45" s="71">
        <v>0</v>
      </c>
      <c r="D45" s="71">
        <v>23</v>
      </c>
      <c r="E45" s="71">
        <v>23</v>
      </c>
      <c r="F45" s="71">
        <v>0</v>
      </c>
      <c r="G45" s="71">
        <v>23</v>
      </c>
      <c r="H45" s="71">
        <v>23</v>
      </c>
      <c r="I45" s="71">
        <v>0</v>
      </c>
      <c r="J45" s="71">
        <v>23</v>
      </c>
      <c r="K45" s="75">
        <v>180</v>
      </c>
      <c r="L45" s="75">
        <v>0</v>
      </c>
      <c r="M45" s="78"/>
      <c r="N45" s="78"/>
      <c r="O45" s="71">
        <v>4</v>
      </c>
      <c r="P45" s="71">
        <v>4</v>
      </c>
      <c r="Q45" s="75">
        <v>0</v>
      </c>
      <c r="R45" s="75">
        <v>6</v>
      </c>
      <c r="S45" s="71">
        <v>0</v>
      </c>
      <c r="T45" s="71">
        <v>0</v>
      </c>
      <c r="U45" s="71">
        <v>0</v>
      </c>
      <c r="V45" s="71">
        <v>4</v>
      </c>
      <c r="W45" s="71">
        <v>1</v>
      </c>
      <c r="X45" s="71">
        <v>3</v>
      </c>
      <c r="Y45" s="98">
        <v>0</v>
      </c>
      <c r="Z45" s="98">
        <v>23</v>
      </c>
      <c r="AA45" s="98">
        <v>0</v>
      </c>
      <c r="AB45" s="98">
        <v>23</v>
      </c>
      <c r="AC45" s="98">
        <v>0.2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223</v>
      </c>
      <c r="C46" s="71">
        <v>0</v>
      </c>
      <c r="D46" s="71">
        <v>223</v>
      </c>
      <c r="E46" s="71">
        <v>223</v>
      </c>
      <c r="F46" s="71">
        <v>0</v>
      </c>
      <c r="G46" s="71">
        <v>223</v>
      </c>
      <c r="H46" s="71">
        <v>223</v>
      </c>
      <c r="I46" s="71">
        <v>0</v>
      </c>
      <c r="J46" s="71">
        <v>223</v>
      </c>
      <c r="K46" s="75">
        <v>1020</v>
      </c>
      <c r="L46" s="75">
        <v>0</v>
      </c>
      <c r="M46" s="78"/>
      <c r="N46" s="78"/>
      <c r="O46" s="71">
        <v>227</v>
      </c>
      <c r="P46" s="71">
        <v>227</v>
      </c>
      <c r="Q46" s="75">
        <v>0</v>
      </c>
      <c r="R46" s="75">
        <v>6</v>
      </c>
      <c r="S46" s="71">
        <v>0</v>
      </c>
      <c r="T46" s="71">
        <v>0</v>
      </c>
      <c r="U46" s="71">
        <v>0</v>
      </c>
      <c r="V46" s="71">
        <v>227</v>
      </c>
      <c r="W46" s="71">
        <v>86</v>
      </c>
      <c r="X46" s="71">
        <v>129</v>
      </c>
      <c r="Y46" s="98">
        <v>0</v>
      </c>
      <c r="Z46" s="98">
        <v>223</v>
      </c>
      <c r="AA46" s="98">
        <v>0</v>
      </c>
      <c r="AB46" s="98">
        <v>223</v>
      </c>
      <c r="AC46" s="98">
        <v>1.78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>
        <v>6</v>
      </c>
      <c r="S47" s="71">
        <v>0</v>
      </c>
      <c r="T47" s="71">
        <v>0</v>
      </c>
      <c r="U47" s="71">
        <v>0</v>
      </c>
      <c r="V47" s="71">
        <v>0</v>
      </c>
      <c r="W47" s="71">
        <v>0</v>
      </c>
      <c r="X47" s="71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137</v>
      </c>
      <c r="C48" s="71">
        <v>4</v>
      </c>
      <c r="D48" s="71">
        <v>141</v>
      </c>
      <c r="E48" s="71">
        <v>137</v>
      </c>
      <c r="F48" s="71">
        <v>4</v>
      </c>
      <c r="G48" s="71">
        <v>141</v>
      </c>
      <c r="H48" s="71">
        <v>137</v>
      </c>
      <c r="I48" s="71">
        <v>4</v>
      </c>
      <c r="J48" s="71">
        <v>141</v>
      </c>
      <c r="K48" s="75">
        <v>400</v>
      </c>
      <c r="L48" s="75">
        <v>2000</v>
      </c>
      <c r="M48" s="78"/>
      <c r="N48" s="78"/>
      <c r="O48" s="71">
        <v>63</v>
      </c>
      <c r="P48" s="71">
        <v>63</v>
      </c>
      <c r="Q48" s="75">
        <v>0</v>
      </c>
      <c r="R48" s="75">
        <v>6</v>
      </c>
      <c r="S48" s="71">
        <v>2</v>
      </c>
      <c r="T48" s="71">
        <v>0</v>
      </c>
      <c r="U48" s="71">
        <v>0</v>
      </c>
      <c r="V48" s="71">
        <v>61</v>
      </c>
      <c r="W48" s="71">
        <v>22</v>
      </c>
      <c r="X48" s="71">
        <v>37</v>
      </c>
      <c r="Y48" s="98">
        <v>0</v>
      </c>
      <c r="Z48" s="98">
        <v>137</v>
      </c>
      <c r="AA48" s="98">
        <v>4</v>
      </c>
      <c r="AB48" s="98">
        <v>141</v>
      </c>
      <c r="AC48" s="98">
        <v>2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13</v>
      </c>
      <c r="C49" s="71">
        <v>0</v>
      </c>
      <c r="D49" s="71">
        <v>13</v>
      </c>
      <c r="E49" s="71">
        <v>13</v>
      </c>
      <c r="F49" s="71">
        <v>0</v>
      </c>
      <c r="G49" s="71">
        <v>13</v>
      </c>
      <c r="H49" s="71">
        <v>13</v>
      </c>
      <c r="I49" s="71">
        <v>0</v>
      </c>
      <c r="J49" s="71">
        <v>13</v>
      </c>
      <c r="K49" s="75">
        <v>300</v>
      </c>
      <c r="L49" s="75">
        <v>0</v>
      </c>
      <c r="M49" s="78"/>
      <c r="N49" s="78"/>
      <c r="O49" s="71">
        <v>4</v>
      </c>
      <c r="P49" s="71">
        <v>4</v>
      </c>
      <c r="Q49" s="75">
        <v>0</v>
      </c>
      <c r="R49" s="75">
        <v>6</v>
      </c>
      <c r="S49" s="71">
        <v>0</v>
      </c>
      <c r="T49" s="71">
        <v>0</v>
      </c>
      <c r="U49" s="71">
        <v>0</v>
      </c>
      <c r="V49" s="71">
        <v>4</v>
      </c>
      <c r="W49" s="71">
        <v>2</v>
      </c>
      <c r="X49" s="71">
        <v>2</v>
      </c>
      <c r="Y49" s="98">
        <v>0</v>
      </c>
      <c r="Z49" s="98">
        <v>13</v>
      </c>
      <c r="AA49" s="98">
        <v>0</v>
      </c>
      <c r="AB49" s="98">
        <v>13</v>
      </c>
      <c r="AC49" s="98">
        <v>0.2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380</v>
      </c>
      <c r="C50" s="71">
        <v>0</v>
      </c>
      <c r="D50" s="71">
        <v>380</v>
      </c>
      <c r="E50" s="71">
        <v>380</v>
      </c>
      <c r="F50" s="71">
        <v>0</v>
      </c>
      <c r="G50" s="71">
        <v>380</v>
      </c>
      <c r="H50" s="71">
        <v>380</v>
      </c>
      <c r="I50" s="71">
        <v>0</v>
      </c>
      <c r="J50" s="71">
        <v>380</v>
      </c>
      <c r="K50" s="75">
        <v>300</v>
      </c>
      <c r="L50" s="75">
        <v>0</v>
      </c>
      <c r="M50" s="78"/>
      <c r="N50" s="78"/>
      <c r="O50" s="71">
        <v>114</v>
      </c>
      <c r="P50" s="71">
        <v>114</v>
      </c>
      <c r="Q50" s="75">
        <v>0</v>
      </c>
      <c r="R50" s="75">
        <v>6</v>
      </c>
      <c r="S50" s="71">
        <v>0</v>
      </c>
      <c r="T50" s="71">
        <v>0</v>
      </c>
      <c r="U50" s="71">
        <v>0</v>
      </c>
      <c r="V50" s="71">
        <v>114</v>
      </c>
      <c r="W50" s="71">
        <v>40</v>
      </c>
      <c r="X50" s="71">
        <v>72</v>
      </c>
      <c r="Y50" s="98">
        <v>0</v>
      </c>
      <c r="Z50" s="98">
        <v>380</v>
      </c>
      <c r="AA50" s="98">
        <v>0</v>
      </c>
      <c r="AB50" s="98">
        <v>380</v>
      </c>
      <c r="AC50" s="98">
        <v>4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7</v>
      </c>
      <c r="C51" s="71">
        <v>1</v>
      </c>
      <c r="D51" s="71">
        <v>8</v>
      </c>
      <c r="E51" s="71">
        <v>7</v>
      </c>
      <c r="F51" s="71">
        <v>1</v>
      </c>
      <c r="G51" s="71">
        <v>8</v>
      </c>
      <c r="H51" s="71">
        <v>7</v>
      </c>
      <c r="I51" s="71">
        <v>1</v>
      </c>
      <c r="J51" s="71">
        <v>8</v>
      </c>
      <c r="K51" s="75">
        <v>700</v>
      </c>
      <c r="L51" s="75">
        <v>1500</v>
      </c>
      <c r="M51" s="78"/>
      <c r="N51" s="78"/>
      <c r="O51" s="71">
        <v>6</v>
      </c>
      <c r="P51" s="71">
        <v>6</v>
      </c>
      <c r="Q51" s="75">
        <v>0</v>
      </c>
      <c r="R51" s="75">
        <v>6</v>
      </c>
      <c r="S51" s="71">
        <v>0</v>
      </c>
      <c r="T51" s="71">
        <v>0</v>
      </c>
      <c r="U51" s="71">
        <v>0</v>
      </c>
      <c r="V51" s="71">
        <v>6</v>
      </c>
      <c r="W51" s="71">
        <v>2</v>
      </c>
      <c r="X51" s="71">
        <v>4</v>
      </c>
      <c r="Y51" s="98">
        <v>0</v>
      </c>
      <c r="Z51" s="98">
        <v>7</v>
      </c>
      <c r="AA51" s="98">
        <v>1</v>
      </c>
      <c r="AB51" s="98">
        <v>8</v>
      </c>
      <c r="AC51" s="98">
        <v>0.06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1112</v>
      </c>
      <c r="C52" s="72">
        <v>8</v>
      </c>
      <c r="D52" s="72">
        <v>1120</v>
      </c>
      <c r="E52" s="72">
        <v>1112</v>
      </c>
      <c r="F52" s="72">
        <v>8</v>
      </c>
      <c r="G52" s="72">
        <v>1120</v>
      </c>
      <c r="H52" s="72">
        <v>1112</v>
      </c>
      <c r="I52" s="72">
        <v>8</v>
      </c>
      <c r="J52" s="72">
        <v>1120</v>
      </c>
      <c r="K52" s="76">
        <v>568</v>
      </c>
      <c r="L52" s="76">
        <v>4375</v>
      </c>
      <c r="M52" s="78"/>
      <c r="N52" s="78"/>
      <c r="O52" s="72">
        <v>667</v>
      </c>
      <c r="P52" s="72">
        <v>667</v>
      </c>
      <c r="Q52" s="76">
        <v>0</v>
      </c>
      <c r="R52" s="76">
        <v>6</v>
      </c>
      <c r="S52" s="72">
        <v>0</v>
      </c>
      <c r="T52" s="72">
        <v>0</v>
      </c>
      <c r="U52" s="72">
        <v>0</v>
      </c>
      <c r="V52" s="72">
        <v>665</v>
      </c>
      <c r="W52" s="72">
        <v>0</v>
      </c>
      <c r="X52" s="72">
        <v>0</v>
      </c>
      <c r="Y52" s="119">
        <v>0</v>
      </c>
      <c r="Z52" s="119">
        <v>1112</v>
      </c>
      <c r="AA52" s="119">
        <v>8</v>
      </c>
      <c r="AB52" s="119">
        <v>1120</v>
      </c>
      <c r="AC52" s="119">
        <v>10.89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64</v>
      </c>
      <c r="C54" s="72">
        <v>0</v>
      </c>
      <c r="D54" s="72">
        <v>64</v>
      </c>
      <c r="E54" s="72">
        <v>64</v>
      </c>
      <c r="F54" s="72">
        <v>0</v>
      </c>
      <c r="G54" s="72">
        <v>64</v>
      </c>
      <c r="H54" s="72">
        <v>64</v>
      </c>
      <c r="I54" s="72">
        <v>0</v>
      </c>
      <c r="J54" s="72">
        <v>64</v>
      </c>
      <c r="K54" s="76">
        <v>400</v>
      </c>
      <c r="L54" s="76">
        <v>0</v>
      </c>
      <c r="M54" s="78"/>
      <c r="N54" s="78"/>
      <c r="O54" s="72">
        <v>26</v>
      </c>
      <c r="P54" s="72">
        <v>26</v>
      </c>
      <c r="Q54" s="76">
        <v>0</v>
      </c>
      <c r="R54" s="76">
        <v>6</v>
      </c>
      <c r="S54" s="72">
        <v>0</v>
      </c>
      <c r="T54" s="72">
        <v>0</v>
      </c>
      <c r="U54" s="72">
        <v>8</v>
      </c>
      <c r="V54" s="72">
        <v>18</v>
      </c>
      <c r="W54" s="72">
        <v>7</v>
      </c>
      <c r="X54" s="72">
        <v>7</v>
      </c>
      <c r="Y54" s="119">
        <v>0</v>
      </c>
      <c r="Z54" s="119">
        <v>64</v>
      </c>
      <c r="AA54" s="119">
        <v>0</v>
      </c>
      <c r="AB54" s="119">
        <v>64</v>
      </c>
      <c r="AC54" s="119">
        <v>8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8</v>
      </c>
      <c r="C56" s="71">
        <v>0</v>
      </c>
      <c r="D56" s="71">
        <v>8</v>
      </c>
      <c r="E56" s="71">
        <v>8</v>
      </c>
      <c r="F56" s="71">
        <v>0</v>
      </c>
      <c r="G56" s="71">
        <v>8</v>
      </c>
      <c r="H56" s="71">
        <v>8</v>
      </c>
      <c r="I56" s="71">
        <v>0</v>
      </c>
      <c r="J56" s="71">
        <v>8</v>
      </c>
      <c r="K56" s="75">
        <v>375</v>
      </c>
      <c r="L56" s="75">
        <v>0</v>
      </c>
      <c r="M56" s="78"/>
      <c r="N56" s="78"/>
      <c r="O56" s="71">
        <v>3</v>
      </c>
      <c r="P56" s="71">
        <v>3</v>
      </c>
      <c r="Q56" s="75">
        <v>0</v>
      </c>
      <c r="R56" s="75">
        <v>10</v>
      </c>
      <c r="S56" s="71">
        <v>0</v>
      </c>
      <c r="T56" s="71">
        <v>3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8</v>
      </c>
      <c r="AA56" s="98">
        <v>0</v>
      </c>
      <c r="AB56" s="98">
        <v>8</v>
      </c>
      <c r="AC56" s="98">
        <v>7.0000000000000007E-2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163</v>
      </c>
      <c r="C60" s="71">
        <v>3</v>
      </c>
      <c r="D60" s="71">
        <v>166</v>
      </c>
      <c r="E60" s="71">
        <v>163</v>
      </c>
      <c r="F60" s="71">
        <v>3</v>
      </c>
      <c r="G60" s="71">
        <v>166</v>
      </c>
      <c r="H60" s="71">
        <v>163</v>
      </c>
      <c r="I60" s="71">
        <v>3</v>
      </c>
      <c r="J60" s="71">
        <v>166</v>
      </c>
      <c r="K60" s="75">
        <v>750</v>
      </c>
      <c r="L60" s="75">
        <v>1500</v>
      </c>
      <c r="M60" s="78"/>
      <c r="N60" s="78"/>
      <c r="O60" s="71">
        <v>127</v>
      </c>
      <c r="P60" s="71">
        <v>127</v>
      </c>
      <c r="Q60" s="75">
        <v>0</v>
      </c>
      <c r="R60" s="75">
        <v>6</v>
      </c>
      <c r="S60" s="71">
        <v>0</v>
      </c>
      <c r="T60" s="71">
        <v>44</v>
      </c>
      <c r="U60" s="71">
        <v>0</v>
      </c>
      <c r="V60" s="71">
        <v>83</v>
      </c>
      <c r="W60" s="71">
        <v>45</v>
      </c>
      <c r="X60" s="71">
        <v>38</v>
      </c>
      <c r="Y60" s="98">
        <v>0</v>
      </c>
      <c r="Z60" s="98">
        <v>163</v>
      </c>
      <c r="AA60" s="98">
        <v>3</v>
      </c>
      <c r="AB60" s="98">
        <v>166</v>
      </c>
      <c r="AC60" s="98">
        <v>2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171</v>
      </c>
      <c r="C61" s="72">
        <v>3</v>
      </c>
      <c r="D61" s="72">
        <v>174</v>
      </c>
      <c r="E61" s="72">
        <v>171</v>
      </c>
      <c r="F61" s="72">
        <v>3</v>
      </c>
      <c r="G61" s="72">
        <v>174</v>
      </c>
      <c r="H61" s="72">
        <v>171</v>
      </c>
      <c r="I61" s="72">
        <v>3</v>
      </c>
      <c r="J61" s="72">
        <v>174</v>
      </c>
      <c r="K61" s="76">
        <v>732</v>
      </c>
      <c r="L61" s="76">
        <v>1500</v>
      </c>
      <c r="M61" s="78"/>
      <c r="N61" s="78"/>
      <c r="O61" s="72">
        <v>130</v>
      </c>
      <c r="P61" s="72">
        <v>130</v>
      </c>
      <c r="Q61" s="76">
        <v>0</v>
      </c>
      <c r="R61" s="76">
        <v>6</v>
      </c>
      <c r="S61" s="72">
        <v>0</v>
      </c>
      <c r="T61" s="72">
        <v>47</v>
      </c>
      <c r="U61" s="72">
        <v>0</v>
      </c>
      <c r="V61" s="72">
        <v>83</v>
      </c>
      <c r="W61" s="72">
        <v>0</v>
      </c>
      <c r="X61" s="72">
        <v>0</v>
      </c>
      <c r="Y61" s="119">
        <v>0</v>
      </c>
      <c r="Z61" s="119">
        <v>171</v>
      </c>
      <c r="AA61" s="119">
        <v>3</v>
      </c>
      <c r="AB61" s="119">
        <v>174</v>
      </c>
      <c r="AC61" s="119">
        <v>2.0699999999999998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12</v>
      </c>
      <c r="C81" s="71">
        <v>0</v>
      </c>
      <c r="D81" s="71">
        <v>12</v>
      </c>
      <c r="E81" s="71">
        <v>12</v>
      </c>
      <c r="F81" s="71">
        <v>0</v>
      </c>
      <c r="G81" s="71">
        <v>12</v>
      </c>
      <c r="H81" s="71">
        <v>12</v>
      </c>
      <c r="I81" s="71">
        <v>0</v>
      </c>
      <c r="J81" s="71">
        <v>12</v>
      </c>
      <c r="K81" s="75">
        <v>500</v>
      </c>
      <c r="L81" s="75">
        <v>0</v>
      </c>
      <c r="M81" s="78"/>
      <c r="N81" s="78"/>
      <c r="O81" s="71">
        <v>6</v>
      </c>
      <c r="P81" s="71">
        <v>6</v>
      </c>
      <c r="Q81" s="75">
        <v>0</v>
      </c>
      <c r="R81" s="75">
        <v>6</v>
      </c>
      <c r="S81" s="71">
        <v>0</v>
      </c>
      <c r="T81" s="71">
        <v>0</v>
      </c>
      <c r="U81" s="71">
        <v>0</v>
      </c>
      <c r="V81" s="71">
        <v>6</v>
      </c>
      <c r="W81" s="71">
        <v>2</v>
      </c>
      <c r="X81" s="71">
        <v>3</v>
      </c>
      <c r="Y81" s="98">
        <v>0</v>
      </c>
      <c r="Z81" s="98">
        <v>12</v>
      </c>
      <c r="AA81" s="98">
        <v>0</v>
      </c>
      <c r="AB81" s="98">
        <v>12</v>
      </c>
      <c r="AC81" s="98">
        <v>0.1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12</v>
      </c>
      <c r="C82" s="72">
        <v>0</v>
      </c>
      <c r="D82" s="72">
        <v>12</v>
      </c>
      <c r="E82" s="72">
        <v>12</v>
      </c>
      <c r="F82" s="72">
        <v>0</v>
      </c>
      <c r="G82" s="72">
        <v>12</v>
      </c>
      <c r="H82" s="72">
        <v>12</v>
      </c>
      <c r="I82" s="72">
        <v>0</v>
      </c>
      <c r="J82" s="72">
        <v>12</v>
      </c>
      <c r="K82" s="76">
        <v>500</v>
      </c>
      <c r="L82" s="76">
        <v>0</v>
      </c>
      <c r="M82" s="78"/>
      <c r="N82" s="78"/>
      <c r="O82" s="72">
        <v>6</v>
      </c>
      <c r="P82" s="72">
        <v>6</v>
      </c>
      <c r="Q82" s="76">
        <v>0</v>
      </c>
      <c r="R82" s="76">
        <v>6</v>
      </c>
      <c r="S82" s="72">
        <v>0</v>
      </c>
      <c r="T82" s="72">
        <v>0</v>
      </c>
      <c r="U82" s="72">
        <v>0</v>
      </c>
      <c r="V82" s="72">
        <v>6</v>
      </c>
      <c r="W82" s="72">
        <v>0</v>
      </c>
      <c r="X82" s="72">
        <v>0</v>
      </c>
      <c r="Y82" s="119">
        <v>0</v>
      </c>
      <c r="Z82" s="119">
        <v>12</v>
      </c>
      <c r="AA82" s="119">
        <v>0</v>
      </c>
      <c r="AB82" s="119">
        <v>12</v>
      </c>
      <c r="AC82" s="119">
        <v>0.1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1610</v>
      </c>
      <c r="C88" s="72">
        <v>19</v>
      </c>
      <c r="D88" s="72">
        <v>1629</v>
      </c>
      <c r="E88" s="72">
        <v>1535</v>
      </c>
      <c r="F88" s="72">
        <v>19</v>
      </c>
      <c r="G88" s="72">
        <v>1554</v>
      </c>
      <c r="H88" s="72">
        <v>1535</v>
      </c>
      <c r="I88" s="72">
        <v>19</v>
      </c>
      <c r="J88" s="72">
        <v>1554</v>
      </c>
      <c r="K88" s="76">
        <v>639</v>
      </c>
      <c r="L88" s="76">
        <v>2875</v>
      </c>
      <c r="M88" s="78"/>
      <c r="N88" s="78"/>
      <c r="O88" s="72">
        <v>1048</v>
      </c>
      <c r="P88" s="72">
        <v>1038</v>
      </c>
      <c r="Q88" s="76">
        <v>10</v>
      </c>
      <c r="R88" s="76">
        <v>7</v>
      </c>
      <c r="S88" s="72">
        <v>2</v>
      </c>
      <c r="T88" s="72">
        <v>47</v>
      </c>
      <c r="U88" s="118">
        <v>8</v>
      </c>
      <c r="V88" s="118">
        <v>979</v>
      </c>
      <c r="W88" s="118">
        <v>382</v>
      </c>
      <c r="X88" s="72">
        <v>532</v>
      </c>
      <c r="Y88" s="119">
        <v>2</v>
      </c>
      <c r="Z88" s="119">
        <v>1451</v>
      </c>
      <c r="AA88" s="119">
        <v>19</v>
      </c>
      <c r="AB88" s="119">
        <v>1470</v>
      </c>
      <c r="AC88" s="119">
        <v>25.730000000000004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35631C42-BDF8-46B7-B84F-403F1DF65621}"/>
    <dataValidation type="whole" operator="greaterThanOrEqual" allowBlank="1" showInputMessage="1" sqref="S5 S8:X8" xr:uid="{1B809376-C70B-4C08-80CE-850A1F1509FD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B3D20-B9FE-4D62-9DBF-0E67F4C80D1F}">
  <sheetPr codeName="Hoja162">
    <pageSetUpPr fitToPage="1"/>
  </sheetPr>
  <dimension ref="A1:AY162"/>
  <sheetViews>
    <sheetView showGridLines="0" zoomScale="85" zoomScaleNormal="85" zoomScaleSheetLayoutView="100" workbookViewId="0">
      <pane xSplit="1" ySplit="10" topLeftCell="L56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5703125" style="6" customWidth="1"/>
    <col min="19" max="19" width="10.42578125" style="6" customWidth="1"/>
    <col min="20" max="20" width="21.42578125" style="6" customWidth="1"/>
    <col min="21" max="21" width="8.42578125" style="6" customWidth="1"/>
    <col min="22" max="22" width="11.5703125" style="6" customWidth="1"/>
    <col min="23" max="23" width="9.425781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57031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277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 t="s">
        <v>14</v>
      </c>
      <c r="S11" s="71">
        <v>0</v>
      </c>
      <c r="T11" s="71" t="s">
        <v>14</v>
      </c>
      <c r="U11" s="71" t="s">
        <v>14</v>
      </c>
      <c r="V11" s="71" t="s">
        <v>14</v>
      </c>
      <c r="W11" s="96" t="s">
        <v>14</v>
      </c>
      <c r="X11" s="71" t="s">
        <v>14</v>
      </c>
      <c r="Y11" s="95" t="s">
        <v>14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 t="s">
        <v>14</v>
      </c>
      <c r="S12" s="71">
        <v>0</v>
      </c>
      <c r="T12" s="71" t="s">
        <v>14</v>
      </c>
      <c r="U12" s="71" t="s">
        <v>14</v>
      </c>
      <c r="V12" s="71" t="s">
        <v>14</v>
      </c>
      <c r="W12" s="96" t="s">
        <v>14</v>
      </c>
      <c r="X12" s="71" t="s">
        <v>14</v>
      </c>
      <c r="Y12" s="98" t="s">
        <v>14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 t="s">
        <v>14</v>
      </c>
      <c r="S13" s="71">
        <v>0</v>
      </c>
      <c r="T13" s="71" t="s">
        <v>14</v>
      </c>
      <c r="U13" s="71" t="s">
        <v>14</v>
      </c>
      <c r="V13" s="71" t="s">
        <v>14</v>
      </c>
      <c r="W13" s="96" t="s">
        <v>14</v>
      </c>
      <c r="X13" s="71" t="s">
        <v>14</v>
      </c>
      <c r="Y13" s="98" t="s">
        <v>14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 t="s">
        <v>14</v>
      </c>
      <c r="S14" s="71">
        <v>0</v>
      </c>
      <c r="T14" s="71" t="s">
        <v>14</v>
      </c>
      <c r="U14" s="71" t="s">
        <v>14</v>
      </c>
      <c r="V14" s="71" t="s">
        <v>14</v>
      </c>
      <c r="W14" s="71" t="s">
        <v>14</v>
      </c>
      <c r="X14" s="71" t="s">
        <v>14</v>
      </c>
      <c r="Y14" s="98" t="s">
        <v>14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 t="s">
        <v>14</v>
      </c>
      <c r="U15" s="72" t="s">
        <v>14</v>
      </c>
      <c r="V15" s="72" t="s">
        <v>14</v>
      </c>
      <c r="W15" s="72">
        <v>0</v>
      </c>
      <c r="X15" s="72">
        <v>0</v>
      </c>
      <c r="Y15" s="119" t="s">
        <v>14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 t="s">
        <v>14</v>
      </c>
      <c r="S17" s="72">
        <v>0</v>
      </c>
      <c r="T17" s="72" t="s">
        <v>14</v>
      </c>
      <c r="U17" s="72" t="s">
        <v>14</v>
      </c>
      <c r="V17" s="72" t="s">
        <v>14</v>
      </c>
      <c r="W17" s="72" t="s">
        <v>14</v>
      </c>
      <c r="X17" s="72" t="s">
        <v>14</v>
      </c>
      <c r="Y17" s="119" t="s">
        <v>14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 t="s">
        <v>14</v>
      </c>
      <c r="S19" s="72">
        <v>0</v>
      </c>
      <c r="T19" s="72" t="s">
        <v>14</v>
      </c>
      <c r="U19" s="72" t="s">
        <v>14</v>
      </c>
      <c r="V19" s="72" t="s">
        <v>14</v>
      </c>
      <c r="W19" s="72" t="s">
        <v>14</v>
      </c>
      <c r="X19" s="72" t="s">
        <v>14</v>
      </c>
      <c r="Y19" s="119" t="s">
        <v>14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 t="s">
        <v>14</v>
      </c>
      <c r="S21" s="71">
        <v>0</v>
      </c>
      <c r="T21" s="71" t="s">
        <v>14</v>
      </c>
      <c r="U21" s="71" t="s">
        <v>14</v>
      </c>
      <c r="V21" s="71" t="s">
        <v>14</v>
      </c>
      <c r="W21" s="71" t="s">
        <v>14</v>
      </c>
      <c r="X21" s="71" t="s">
        <v>14</v>
      </c>
      <c r="Y21" s="98" t="s">
        <v>14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 t="s">
        <v>14</v>
      </c>
      <c r="S22" s="71">
        <v>0</v>
      </c>
      <c r="T22" s="71" t="s">
        <v>14</v>
      </c>
      <c r="U22" s="71" t="s">
        <v>14</v>
      </c>
      <c r="V22" s="71" t="s">
        <v>14</v>
      </c>
      <c r="W22" s="71" t="s">
        <v>14</v>
      </c>
      <c r="X22" s="71" t="s">
        <v>14</v>
      </c>
      <c r="Y22" s="98" t="s">
        <v>14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 t="s">
        <v>14</v>
      </c>
      <c r="S23" s="71">
        <v>0</v>
      </c>
      <c r="T23" s="71" t="s">
        <v>14</v>
      </c>
      <c r="U23" s="71" t="s">
        <v>14</v>
      </c>
      <c r="V23" s="71" t="s">
        <v>14</v>
      </c>
      <c r="W23" s="71" t="s">
        <v>14</v>
      </c>
      <c r="X23" s="71" t="s">
        <v>14</v>
      </c>
      <c r="Y23" s="98" t="s">
        <v>14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 t="s">
        <v>14</v>
      </c>
      <c r="U24" s="72" t="s">
        <v>14</v>
      </c>
      <c r="V24" s="72" t="s">
        <v>14</v>
      </c>
      <c r="W24" s="72">
        <v>0</v>
      </c>
      <c r="X24" s="72">
        <v>0</v>
      </c>
      <c r="Y24" s="119" t="s">
        <v>14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 t="s">
        <v>14</v>
      </c>
      <c r="S26" s="72">
        <v>0</v>
      </c>
      <c r="T26" s="72" t="s">
        <v>14</v>
      </c>
      <c r="U26" s="72" t="s">
        <v>14</v>
      </c>
      <c r="V26" s="72" t="s">
        <v>14</v>
      </c>
      <c r="W26" s="72" t="s">
        <v>14</v>
      </c>
      <c r="X26" s="72" t="s">
        <v>14</v>
      </c>
      <c r="Y26" s="119" t="s">
        <v>14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 t="s">
        <v>14</v>
      </c>
      <c r="S28" s="72">
        <v>0</v>
      </c>
      <c r="T28" s="72" t="s">
        <v>14</v>
      </c>
      <c r="U28" s="72" t="s">
        <v>14</v>
      </c>
      <c r="V28" s="72" t="s">
        <v>14</v>
      </c>
      <c r="W28" s="72" t="s">
        <v>14</v>
      </c>
      <c r="X28" s="72" t="s">
        <v>14</v>
      </c>
      <c r="Y28" s="119" t="s">
        <v>14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5" t="s">
        <v>14</v>
      </c>
      <c r="S30" s="71">
        <v>0</v>
      </c>
      <c r="T30" s="71" t="s">
        <v>14</v>
      </c>
      <c r="U30" s="71" t="s">
        <v>14</v>
      </c>
      <c r="V30" s="71" t="s">
        <v>14</v>
      </c>
      <c r="W30" s="71" t="s">
        <v>14</v>
      </c>
      <c r="X30" s="71" t="s">
        <v>14</v>
      </c>
      <c r="Y30" s="98" t="s">
        <v>14</v>
      </c>
      <c r="Z30" s="98">
        <v>0</v>
      </c>
      <c r="AA30" s="98">
        <v>0</v>
      </c>
      <c r="AB30" s="98">
        <v>0</v>
      </c>
      <c r="AC30" s="98">
        <v>0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 t="s">
        <v>14</v>
      </c>
      <c r="S31" s="71">
        <v>0</v>
      </c>
      <c r="T31" s="71" t="s">
        <v>14</v>
      </c>
      <c r="U31" s="71" t="s">
        <v>14</v>
      </c>
      <c r="V31" s="71" t="s">
        <v>14</v>
      </c>
      <c r="W31" s="71" t="s">
        <v>14</v>
      </c>
      <c r="X31" s="71" t="s">
        <v>14</v>
      </c>
      <c r="Y31" s="98" t="s">
        <v>14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 t="s">
        <v>14</v>
      </c>
      <c r="S32" s="71">
        <v>0</v>
      </c>
      <c r="T32" s="71" t="s">
        <v>14</v>
      </c>
      <c r="U32" s="71" t="s">
        <v>14</v>
      </c>
      <c r="V32" s="71" t="s">
        <v>14</v>
      </c>
      <c r="W32" s="71" t="s">
        <v>14</v>
      </c>
      <c r="X32" s="71" t="s">
        <v>14</v>
      </c>
      <c r="Y32" s="98" t="s">
        <v>14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6">
        <v>0</v>
      </c>
      <c r="S33" s="72">
        <v>0</v>
      </c>
      <c r="T33" s="72" t="s">
        <v>14</v>
      </c>
      <c r="U33" s="72" t="s">
        <v>14</v>
      </c>
      <c r="V33" s="72" t="s">
        <v>14</v>
      </c>
      <c r="W33" s="72">
        <v>0</v>
      </c>
      <c r="X33" s="72">
        <v>0</v>
      </c>
      <c r="Y33" s="119" t="s">
        <v>14</v>
      </c>
      <c r="Z33" s="119">
        <v>0</v>
      </c>
      <c r="AA33" s="119">
        <v>0</v>
      </c>
      <c r="AB33" s="119">
        <v>0</v>
      </c>
      <c r="AC33" s="119">
        <v>0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5" t="s">
        <v>14</v>
      </c>
      <c r="S35" s="71">
        <v>0</v>
      </c>
      <c r="T35" s="71" t="s">
        <v>14</v>
      </c>
      <c r="U35" s="71" t="s">
        <v>14</v>
      </c>
      <c r="V35" s="71" t="s">
        <v>14</v>
      </c>
      <c r="W35" s="71" t="s">
        <v>14</v>
      </c>
      <c r="X35" s="71" t="s">
        <v>14</v>
      </c>
      <c r="Y35" s="98" t="s">
        <v>14</v>
      </c>
      <c r="Z35" s="98">
        <v>0</v>
      </c>
      <c r="AA35" s="98">
        <v>0</v>
      </c>
      <c r="AB35" s="98">
        <v>0</v>
      </c>
      <c r="AC35" s="98">
        <v>0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5" t="s">
        <v>14</v>
      </c>
      <c r="S36" s="71">
        <v>0</v>
      </c>
      <c r="T36" s="71" t="s">
        <v>14</v>
      </c>
      <c r="U36" s="71" t="s">
        <v>14</v>
      </c>
      <c r="V36" s="71" t="s">
        <v>14</v>
      </c>
      <c r="W36" s="71" t="s">
        <v>14</v>
      </c>
      <c r="X36" s="71" t="s">
        <v>14</v>
      </c>
      <c r="Y36" s="98" t="s">
        <v>14</v>
      </c>
      <c r="Z36" s="98">
        <v>0</v>
      </c>
      <c r="AA36" s="98">
        <v>0</v>
      </c>
      <c r="AB36" s="98">
        <v>0</v>
      </c>
      <c r="AC36" s="98">
        <v>0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5" t="s">
        <v>14</v>
      </c>
      <c r="S37" s="71">
        <v>0</v>
      </c>
      <c r="T37" s="71" t="s">
        <v>14</v>
      </c>
      <c r="U37" s="71" t="s">
        <v>14</v>
      </c>
      <c r="V37" s="71" t="s">
        <v>14</v>
      </c>
      <c r="W37" s="71" t="s">
        <v>14</v>
      </c>
      <c r="X37" s="71" t="s">
        <v>14</v>
      </c>
      <c r="Y37" s="98" t="s">
        <v>14</v>
      </c>
      <c r="Z37" s="98">
        <v>0</v>
      </c>
      <c r="AA37" s="98">
        <v>0</v>
      </c>
      <c r="AB37" s="98">
        <v>0</v>
      </c>
      <c r="AC37" s="98">
        <v>0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 t="s">
        <v>14</v>
      </c>
      <c r="S38" s="71">
        <v>0</v>
      </c>
      <c r="T38" s="71" t="s">
        <v>14</v>
      </c>
      <c r="U38" s="71" t="s">
        <v>14</v>
      </c>
      <c r="V38" s="71" t="s">
        <v>14</v>
      </c>
      <c r="W38" s="71" t="s">
        <v>14</v>
      </c>
      <c r="X38" s="71" t="s">
        <v>14</v>
      </c>
      <c r="Y38" s="98" t="s">
        <v>14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6">
        <v>0</v>
      </c>
      <c r="S39" s="72">
        <v>0</v>
      </c>
      <c r="T39" s="72" t="s">
        <v>14</v>
      </c>
      <c r="U39" s="72" t="s">
        <v>14</v>
      </c>
      <c r="V39" s="72" t="s">
        <v>14</v>
      </c>
      <c r="W39" s="72">
        <v>0</v>
      </c>
      <c r="X39" s="72">
        <v>0</v>
      </c>
      <c r="Y39" s="119" t="s">
        <v>14</v>
      </c>
      <c r="Z39" s="119">
        <v>0</v>
      </c>
      <c r="AA39" s="119">
        <v>0</v>
      </c>
      <c r="AB39" s="119">
        <v>0</v>
      </c>
      <c r="AC39" s="119">
        <v>0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 t="s">
        <v>14</v>
      </c>
      <c r="S41" s="72">
        <v>0</v>
      </c>
      <c r="T41" s="72" t="s">
        <v>14</v>
      </c>
      <c r="U41" s="72" t="s">
        <v>14</v>
      </c>
      <c r="V41" s="72" t="s">
        <v>14</v>
      </c>
      <c r="W41" s="72" t="s">
        <v>14</v>
      </c>
      <c r="X41" s="72" t="s">
        <v>14</v>
      </c>
      <c r="Y41" s="119" t="s">
        <v>14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 t="s">
        <v>14</v>
      </c>
      <c r="S43" s="71">
        <v>0</v>
      </c>
      <c r="T43" s="71" t="s">
        <v>14</v>
      </c>
      <c r="U43" s="71" t="s">
        <v>14</v>
      </c>
      <c r="V43" s="71" t="s">
        <v>14</v>
      </c>
      <c r="W43" s="71" t="s">
        <v>14</v>
      </c>
      <c r="X43" s="71" t="s">
        <v>14</v>
      </c>
      <c r="Y43" s="98" t="s">
        <v>14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 t="s">
        <v>14</v>
      </c>
      <c r="S44" s="71">
        <v>0</v>
      </c>
      <c r="T44" s="71" t="s">
        <v>14</v>
      </c>
      <c r="U44" s="71" t="s">
        <v>14</v>
      </c>
      <c r="V44" s="71" t="s">
        <v>14</v>
      </c>
      <c r="W44" s="71" t="s">
        <v>14</v>
      </c>
      <c r="X44" s="71" t="s">
        <v>14</v>
      </c>
      <c r="Y44" s="98" t="s">
        <v>14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 t="s">
        <v>14</v>
      </c>
      <c r="S45" s="71">
        <v>0</v>
      </c>
      <c r="T45" s="71" t="s">
        <v>14</v>
      </c>
      <c r="U45" s="71" t="s">
        <v>14</v>
      </c>
      <c r="V45" s="71" t="s">
        <v>14</v>
      </c>
      <c r="W45" s="71" t="s">
        <v>14</v>
      </c>
      <c r="X45" s="71" t="s">
        <v>14</v>
      </c>
      <c r="Y45" s="98" t="s">
        <v>14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 t="s">
        <v>14</v>
      </c>
      <c r="S46" s="71">
        <v>0</v>
      </c>
      <c r="T46" s="71" t="s">
        <v>14</v>
      </c>
      <c r="U46" s="71" t="s">
        <v>14</v>
      </c>
      <c r="V46" s="71" t="s">
        <v>14</v>
      </c>
      <c r="W46" s="71" t="s">
        <v>14</v>
      </c>
      <c r="X46" s="71" t="s">
        <v>14</v>
      </c>
      <c r="Y46" s="98" t="s">
        <v>14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5" t="s">
        <v>14</v>
      </c>
      <c r="S47" s="71">
        <v>0</v>
      </c>
      <c r="T47" s="71" t="s">
        <v>14</v>
      </c>
      <c r="U47" s="71" t="s">
        <v>14</v>
      </c>
      <c r="V47" s="71" t="s">
        <v>14</v>
      </c>
      <c r="W47" s="71" t="s">
        <v>14</v>
      </c>
      <c r="X47" s="71" t="s">
        <v>14</v>
      </c>
      <c r="Y47" s="98" t="s">
        <v>14</v>
      </c>
      <c r="Z47" s="98">
        <v>0</v>
      </c>
      <c r="AA47" s="98">
        <v>0</v>
      </c>
      <c r="AB47" s="98">
        <v>0</v>
      </c>
      <c r="AC47" s="98">
        <v>0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5" t="s">
        <v>14</v>
      </c>
      <c r="S48" s="71">
        <v>0</v>
      </c>
      <c r="T48" s="71" t="s">
        <v>14</v>
      </c>
      <c r="U48" s="71" t="s">
        <v>14</v>
      </c>
      <c r="V48" s="71" t="s">
        <v>14</v>
      </c>
      <c r="W48" s="71" t="s">
        <v>14</v>
      </c>
      <c r="X48" s="71" t="s">
        <v>14</v>
      </c>
      <c r="Y48" s="98" t="s">
        <v>14</v>
      </c>
      <c r="Z48" s="98">
        <v>0</v>
      </c>
      <c r="AA48" s="98">
        <v>0</v>
      </c>
      <c r="AB48" s="98">
        <v>0</v>
      </c>
      <c r="AC48" s="98">
        <v>0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 t="s">
        <v>14</v>
      </c>
      <c r="S49" s="71">
        <v>0</v>
      </c>
      <c r="T49" s="71" t="s">
        <v>14</v>
      </c>
      <c r="U49" s="71" t="s">
        <v>14</v>
      </c>
      <c r="V49" s="71" t="s">
        <v>14</v>
      </c>
      <c r="W49" s="71" t="s">
        <v>14</v>
      </c>
      <c r="X49" s="71" t="s">
        <v>14</v>
      </c>
      <c r="Y49" s="98" t="s">
        <v>14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 t="s">
        <v>14</v>
      </c>
      <c r="S50" s="71">
        <v>0</v>
      </c>
      <c r="T50" s="71" t="s">
        <v>14</v>
      </c>
      <c r="U50" s="71" t="s">
        <v>14</v>
      </c>
      <c r="V50" s="71" t="s">
        <v>14</v>
      </c>
      <c r="W50" s="71" t="s">
        <v>14</v>
      </c>
      <c r="X50" s="71" t="s">
        <v>14</v>
      </c>
      <c r="Y50" s="98" t="s">
        <v>14</v>
      </c>
      <c r="Z50" s="98">
        <v>0</v>
      </c>
      <c r="AA50" s="98">
        <v>0</v>
      </c>
      <c r="AB50" s="98">
        <v>0</v>
      </c>
      <c r="AC50" s="98">
        <v>0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 t="s">
        <v>14</v>
      </c>
      <c r="S51" s="71">
        <v>0</v>
      </c>
      <c r="T51" s="71" t="s">
        <v>14</v>
      </c>
      <c r="U51" s="71" t="s">
        <v>14</v>
      </c>
      <c r="V51" s="71" t="s">
        <v>14</v>
      </c>
      <c r="W51" s="71" t="s">
        <v>14</v>
      </c>
      <c r="X51" s="71" t="s">
        <v>14</v>
      </c>
      <c r="Y51" s="98" t="s">
        <v>14</v>
      </c>
      <c r="Z51" s="98">
        <v>0</v>
      </c>
      <c r="AA51" s="98">
        <v>0</v>
      </c>
      <c r="AB51" s="98">
        <v>0</v>
      </c>
      <c r="AC51" s="98">
        <v>0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6">
        <v>0</v>
      </c>
      <c r="S52" s="72">
        <v>0</v>
      </c>
      <c r="T52" s="72" t="s">
        <v>14</v>
      </c>
      <c r="U52" s="72" t="s">
        <v>14</v>
      </c>
      <c r="V52" s="72" t="s">
        <v>14</v>
      </c>
      <c r="W52" s="72">
        <v>0</v>
      </c>
      <c r="X52" s="72">
        <v>0</v>
      </c>
      <c r="Y52" s="119" t="s">
        <v>14</v>
      </c>
      <c r="Z52" s="119">
        <v>0</v>
      </c>
      <c r="AA52" s="119">
        <v>0</v>
      </c>
      <c r="AB52" s="119">
        <v>0</v>
      </c>
      <c r="AC52" s="119">
        <v>0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1</v>
      </c>
      <c r="C54" s="72">
        <v>143</v>
      </c>
      <c r="D54" s="72">
        <v>144</v>
      </c>
      <c r="E54" s="72">
        <v>1</v>
      </c>
      <c r="F54" s="72">
        <v>143</v>
      </c>
      <c r="G54" s="72">
        <v>144</v>
      </c>
      <c r="H54" s="72">
        <v>1</v>
      </c>
      <c r="I54" s="72">
        <v>143</v>
      </c>
      <c r="J54" s="72">
        <v>144</v>
      </c>
      <c r="K54" s="76">
        <v>1000</v>
      </c>
      <c r="L54" s="76">
        <v>2000</v>
      </c>
      <c r="M54" s="78"/>
      <c r="N54" s="78"/>
      <c r="O54" s="72">
        <v>287</v>
      </c>
      <c r="P54" s="72">
        <v>287</v>
      </c>
      <c r="Q54" s="76">
        <v>0</v>
      </c>
      <c r="R54" s="76" t="s">
        <v>14</v>
      </c>
      <c r="S54" s="72">
        <v>0</v>
      </c>
      <c r="T54" s="72" t="s">
        <v>14</v>
      </c>
      <c r="U54" s="72" t="s">
        <v>14</v>
      </c>
      <c r="V54" s="72" t="s">
        <v>14</v>
      </c>
      <c r="W54" s="72" t="s">
        <v>14</v>
      </c>
      <c r="X54" s="72" t="s">
        <v>14</v>
      </c>
      <c r="Y54" s="119" t="s">
        <v>14</v>
      </c>
      <c r="Z54" s="119">
        <v>1</v>
      </c>
      <c r="AA54" s="119">
        <v>143</v>
      </c>
      <c r="AB54" s="119">
        <v>144</v>
      </c>
      <c r="AC54" s="119">
        <v>16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2316</v>
      </c>
      <c r="D56" s="71">
        <v>2316</v>
      </c>
      <c r="E56" s="71">
        <v>0</v>
      </c>
      <c r="F56" s="71">
        <v>2316</v>
      </c>
      <c r="G56" s="71">
        <v>2316</v>
      </c>
      <c r="H56" s="71">
        <v>0</v>
      </c>
      <c r="I56" s="71">
        <v>2316</v>
      </c>
      <c r="J56" s="71">
        <v>2316</v>
      </c>
      <c r="K56" s="75">
        <v>0</v>
      </c>
      <c r="L56" s="75">
        <v>1850</v>
      </c>
      <c r="M56" s="78"/>
      <c r="N56" s="78"/>
      <c r="O56" s="71">
        <v>4295</v>
      </c>
      <c r="P56" s="71">
        <v>4285</v>
      </c>
      <c r="Q56" s="75">
        <v>10</v>
      </c>
      <c r="R56" s="75" t="s">
        <v>14</v>
      </c>
      <c r="S56" s="71">
        <v>0</v>
      </c>
      <c r="T56" s="71" t="s">
        <v>14</v>
      </c>
      <c r="U56" s="71" t="s">
        <v>14</v>
      </c>
      <c r="V56" s="71" t="s">
        <v>14</v>
      </c>
      <c r="W56" s="71" t="s">
        <v>14</v>
      </c>
      <c r="X56" s="71" t="s">
        <v>14</v>
      </c>
      <c r="Y56" s="98" t="s">
        <v>14</v>
      </c>
      <c r="Z56" s="98">
        <v>0</v>
      </c>
      <c r="AA56" s="98">
        <v>2316</v>
      </c>
      <c r="AB56" s="98">
        <v>2316</v>
      </c>
      <c r="AC56" s="98">
        <v>4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27</v>
      </c>
      <c r="C57" s="71">
        <v>394</v>
      </c>
      <c r="D57" s="71">
        <v>421</v>
      </c>
      <c r="E57" s="71">
        <v>27</v>
      </c>
      <c r="F57" s="71">
        <v>394</v>
      </c>
      <c r="G57" s="71">
        <v>421</v>
      </c>
      <c r="H57" s="71">
        <v>27</v>
      </c>
      <c r="I57" s="71">
        <v>394</v>
      </c>
      <c r="J57" s="71">
        <v>421</v>
      </c>
      <c r="K57" s="75">
        <v>940</v>
      </c>
      <c r="L57" s="75">
        <v>2000</v>
      </c>
      <c r="M57" s="78"/>
      <c r="N57" s="78"/>
      <c r="O57" s="71">
        <v>813</v>
      </c>
      <c r="P57" s="71">
        <v>813</v>
      </c>
      <c r="Q57" s="75">
        <v>0</v>
      </c>
      <c r="R57" s="75" t="s">
        <v>14</v>
      </c>
      <c r="S57" s="71">
        <v>0</v>
      </c>
      <c r="T57" s="71" t="s">
        <v>14</v>
      </c>
      <c r="U57" s="71" t="s">
        <v>14</v>
      </c>
      <c r="V57" s="71" t="s">
        <v>14</v>
      </c>
      <c r="W57" s="71" t="s">
        <v>14</v>
      </c>
      <c r="X57" s="71" t="s">
        <v>14</v>
      </c>
      <c r="Y57" s="98" t="s">
        <v>14</v>
      </c>
      <c r="Z57" s="98">
        <v>27</v>
      </c>
      <c r="AA57" s="98">
        <v>394</v>
      </c>
      <c r="AB57" s="98">
        <v>421</v>
      </c>
      <c r="AC57" s="98">
        <v>0.84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2</v>
      </c>
      <c r="C58" s="71">
        <v>158</v>
      </c>
      <c r="D58" s="71">
        <v>160</v>
      </c>
      <c r="E58" s="71">
        <v>2</v>
      </c>
      <c r="F58" s="71">
        <v>158</v>
      </c>
      <c r="G58" s="71">
        <v>160</v>
      </c>
      <c r="H58" s="71">
        <v>2</v>
      </c>
      <c r="I58" s="71">
        <v>158</v>
      </c>
      <c r="J58" s="71">
        <v>160</v>
      </c>
      <c r="K58" s="75">
        <v>600</v>
      </c>
      <c r="L58" s="75">
        <v>2100</v>
      </c>
      <c r="M58" s="78"/>
      <c r="N58" s="78"/>
      <c r="O58" s="71">
        <v>348</v>
      </c>
      <c r="P58" s="71">
        <v>333</v>
      </c>
      <c r="Q58" s="75">
        <v>15</v>
      </c>
      <c r="R58" s="75" t="s">
        <v>14</v>
      </c>
      <c r="S58" s="71">
        <v>0</v>
      </c>
      <c r="T58" s="71" t="s">
        <v>14</v>
      </c>
      <c r="U58" s="71" t="s">
        <v>14</v>
      </c>
      <c r="V58" s="71" t="s">
        <v>14</v>
      </c>
      <c r="W58" s="71" t="s">
        <v>14</v>
      </c>
      <c r="X58" s="71" t="s">
        <v>14</v>
      </c>
      <c r="Y58" s="98" t="s">
        <v>14</v>
      </c>
      <c r="Z58" s="98">
        <v>2</v>
      </c>
      <c r="AA58" s="98">
        <v>158</v>
      </c>
      <c r="AB58" s="98">
        <v>160</v>
      </c>
      <c r="AC58" s="98">
        <v>0.32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 t="s">
        <v>14</v>
      </c>
      <c r="S59" s="71">
        <v>0</v>
      </c>
      <c r="T59" s="71" t="s">
        <v>14</v>
      </c>
      <c r="U59" s="71" t="s">
        <v>14</v>
      </c>
      <c r="V59" s="71" t="s">
        <v>14</v>
      </c>
      <c r="W59" s="71" t="s">
        <v>14</v>
      </c>
      <c r="X59" s="71" t="s">
        <v>14</v>
      </c>
      <c r="Y59" s="98" t="s">
        <v>14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26</v>
      </c>
      <c r="C60" s="71">
        <v>501</v>
      </c>
      <c r="D60" s="71">
        <v>527</v>
      </c>
      <c r="E60" s="71">
        <v>26</v>
      </c>
      <c r="F60" s="71">
        <v>501</v>
      </c>
      <c r="G60" s="71">
        <v>527</v>
      </c>
      <c r="H60" s="71">
        <v>26</v>
      </c>
      <c r="I60" s="71">
        <v>501</v>
      </c>
      <c r="J60" s="71">
        <v>527</v>
      </c>
      <c r="K60" s="75">
        <v>800</v>
      </c>
      <c r="L60" s="75">
        <v>1900</v>
      </c>
      <c r="M60" s="78"/>
      <c r="N60" s="78"/>
      <c r="O60" s="71">
        <v>973</v>
      </c>
      <c r="P60" s="71">
        <v>973</v>
      </c>
      <c r="Q60" s="75">
        <v>0</v>
      </c>
      <c r="R60" s="75" t="s">
        <v>14</v>
      </c>
      <c r="S60" s="71">
        <v>0</v>
      </c>
      <c r="T60" s="71" t="s">
        <v>14</v>
      </c>
      <c r="U60" s="71" t="s">
        <v>14</v>
      </c>
      <c r="V60" s="71" t="s">
        <v>14</v>
      </c>
      <c r="W60" s="71" t="s">
        <v>14</v>
      </c>
      <c r="X60" s="71" t="s">
        <v>14</v>
      </c>
      <c r="Y60" s="98" t="s">
        <v>14</v>
      </c>
      <c r="Z60" s="98">
        <v>26</v>
      </c>
      <c r="AA60" s="98">
        <v>501</v>
      </c>
      <c r="AB60" s="98">
        <v>527</v>
      </c>
      <c r="AC60" s="98">
        <v>8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55</v>
      </c>
      <c r="C61" s="72">
        <v>3369</v>
      </c>
      <c r="D61" s="72">
        <v>3424</v>
      </c>
      <c r="E61" s="72">
        <v>55</v>
      </c>
      <c r="F61" s="72">
        <v>3369</v>
      </c>
      <c r="G61" s="72">
        <v>3424</v>
      </c>
      <c r="H61" s="72">
        <v>55</v>
      </c>
      <c r="I61" s="72">
        <v>3369</v>
      </c>
      <c r="J61" s="72">
        <v>3424</v>
      </c>
      <c r="K61" s="76">
        <v>861</v>
      </c>
      <c r="L61" s="76">
        <v>1887</v>
      </c>
      <c r="M61" s="78"/>
      <c r="N61" s="78"/>
      <c r="O61" s="72">
        <v>6429</v>
      </c>
      <c r="P61" s="72">
        <v>6404</v>
      </c>
      <c r="Q61" s="76">
        <v>25</v>
      </c>
      <c r="R61" s="76">
        <v>0</v>
      </c>
      <c r="S61" s="72">
        <v>0</v>
      </c>
      <c r="T61" s="72" t="s">
        <v>14</v>
      </c>
      <c r="U61" s="72" t="s">
        <v>14</v>
      </c>
      <c r="V61" s="72" t="s">
        <v>14</v>
      </c>
      <c r="W61" s="72">
        <v>0</v>
      </c>
      <c r="X61" s="72">
        <v>0</v>
      </c>
      <c r="Y61" s="119" t="s">
        <v>14</v>
      </c>
      <c r="Z61" s="119">
        <v>55</v>
      </c>
      <c r="AA61" s="119">
        <v>3369</v>
      </c>
      <c r="AB61" s="119">
        <v>3424</v>
      </c>
      <c r="AC61" s="119">
        <v>13.16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 t="s">
        <v>14</v>
      </c>
      <c r="S63" s="71">
        <v>0</v>
      </c>
      <c r="T63" s="71" t="s">
        <v>14</v>
      </c>
      <c r="U63" s="71" t="s">
        <v>14</v>
      </c>
      <c r="V63" s="71" t="s">
        <v>14</v>
      </c>
      <c r="W63" s="71" t="s">
        <v>14</v>
      </c>
      <c r="X63" s="71" t="s">
        <v>14</v>
      </c>
      <c r="Y63" s="98" t="s">
        <v>14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 t="s">
        <v>14</v>
      </c>
      <c r="S64" s="71">
        <v>0</v>
      </c>
      <c r="T64" s="71" t="s">
        <v>14</v>
      </c>
      <c r="U64" s="71" t="s">
        <v>14</v>
      </c>
      <c r="V64" s="71" t="s">
        <v>14</v>
      </c>
      <c r="W64" s="71" t="s">
        <v>14</v>
      </c>
      <c r="X64" s="71" t="s">
        <v>14</v>
      </c>
      <c r="Y64" s="98" t="s">
        <v>14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 t="s">
        <v>14</v>
      </c>
      <c r="S65" s="71">
        <v>0</v>
      </c>
      <c r="T65" s="71" t="s">
        <v>14</v>
      </c>
      <c r="U65" s="71" t="s">
        <v>14</v>
      </c>
      <c r="V65" s="71" t="s">
        <v>14</v>
      </c>
      <c r="W65" s="71" t="s">
        <v>14</v>
      </c>
      <c r="X65" s="71" t="s">
        <v>14</v>
      </c>
      <c r="Y65" s="98" t="s">
        <v>14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 t="s">
        <v>14</v>
      </c>
      <c r="U66" s="72" t="s">
        <v>14</v>
      </c>
      <c r="V66" s="72" t="s">
        <v>14</v>
      </c>
      <c r="W66" s="72">
        <v>0</v>
      </c>
      <c r="X66" s="72">
        <v>0</v>
      </c>
      <c r="Y66" s="119" t="s">
        <v>14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 t="s">
        <v>14</v>
      </c>
      <c r="S68" s="72">
        <v>0</v>
      </c>
      <c r="T68" s="72" t="s">
        <v>14</v>
      </c>
      <c r="U68" s="72" t="s">
        <v>14</v>
      </c>
      <c r="V68" s="72" t="s">
        <v>14</v>
      </c>
      <c r="W68" s="72" t="s">
        <v>14</v>
      </c>
      <c r="X68" s="72" t="s">
        <v>14</v>
      </c>
      <c r="Y68" s="119" t="s">
        <v>14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 t="s">
        <v>14</v>
      </c>
      <c r="S70" s="71">
        <v>0</v>
      </c>
      <c r="T70" s="71" t="s">
        <v>14</v>
      </c>
      <c r="U70" s="71" t="s">
        <v>14</v>
      </c>
      <c r="V70" s="71" t="s">
        <v>14</v>
      </c>
      <c r="W70" s="71" t="s">
        <v>14</v>
      </c>
      <c r="X70" s="71" t="s">
        <v>14</v>
      </c>
      <c r="Y70" s="98" t="s">
        <v>14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 t="s">
        <v>14</v>
      </c>
      <c r="S71" s="71">
        <v>0</v>
      </c>
      <c r="T71" s="71" t="s">
        <v>14</v>
      </c>
      <c r="U71" s="71" t="s">
        <v>14</v>
      </c>
      <c r="V71" s="71" t="s">
        <v>14</v>
      </c>
      <c r="W71" s="71" t="s">
        <v>14</v>
      </c>
      <c r="X71" s="71" t="s">
        <v>14</v>
      </c>
      <c r="Y71" s="98" t="s">
        <v>14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 t="s">
        <v>14</v>
      </c>
      <c r="U72" s="72" t="s">
        <v>14</v>
      </c>
      <c r="V72" s="72" t="s">
        <v>14</v>
      </c>
      <c r="W72" s="72">
        <v>0</v>
      </c>
      <c r="X72" s="72">
        <v>0</v>
      </c>
      <c r="Y72" s="119" t="s">
        <v>14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 t="s">
        <v>14</v>
      </c>
      <c r="S74" s="71">
        <v>0</v>
      </c>
      <c r="T74" s="71" t="s">
        <v>14</v>
      </c>
      <c r="U74" s="71" t="s">
        <v>14</v>
      </c>
      <c r="V74" s="71" t="s">
        <v>14</v>
      </c>
      <c r="W74" s="71" t="s">
        <v>14</v>
      </c>
      <c r="X74" s="71" t="s">
        <v>14</v>
      </c>
      <c r="Y74" s="98" t="s">
        <v>14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 t="s">
        <v>14</v>
      </c>
      <c r="S75" s="71">
        <v>0</v>
      </c>
      <c r="T75" s="71" t="s">
        <v>14</v>
      </c>
      <c r="U75" s="71" t="s">
        <v>14</v>
      </c>
      <c r="V75" s="71" t="s">
        <v>14</v>
      </c>
      <c r="W75" s="71" t="s">
        <v>14</v>
      </c>
      <c r="X75" s="71" t="s">
        <v>14</v>
      </c>
      <c r="Y75" s="98" t="s">
        <v>14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 t="s">
        <v>14</v>
      </c>
      <c r="S76" s="71">
        <v>0</v>
      </c>
      <c r="T76" s="71" t="s">
        <v>14</v>
      </c>
      <c r="U76" s="71" t="s">
        <v>14</v>
      </c>
      <c r="V76" s="71" t="s">
        <v>14</v>
      </c>
      <c r="W76" s="71" t="s">
        <v>14</v>
      </c>
      <c r="X76" s="71" t="s">
        <v>14</v>
      </c>
      <c r="Y76" s="98" t="s">
        <v>14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 t="s">
        <v>14</v>
      </c>
      <c r="S77" s="71">
        <v>0</v>
      </c>
      <c r="T77" s="71" t="s">
        <v>14</v>
      </c>
      <c r="U77" s="71" t="s">
        <v>14</v>
      </c>
      <c r="V77" s="71" t="s">
        <v>14</v>
      </c>
      <c r="W77" s="71" t="s">
        <v>14</v>
      </c>
      <c r="X77" s="71" t="s">
        <v>14</v>
      </c>
      <c r="Y77" s="98" t="s">
        <v>14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 t="s">
        <v>14</v>
      </c>
      <c r="S78" s="71">
        <v>0</v>
      </c>
      <c r="T78" s="71" t="s">
        <v>14</v>
      </c>
      <c r="U78" s="71" t="s">
        <v>14</v>
      </c>
      <c r="V78" s="71" t="s">
        <v>14</v>
      </c>
      <c r="W78" s="71" t="s">
        <v>14</v>
      </c>
      <c r="X78" s="71" t="s">
        <v>14</v>
      </c>
      <c r="Y78" s="98" t="s">
        <v>14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 t="s">
        <v>14</v>
      </c>
      <c r="S79" s="71">
        <v>0</v>
      </c>
      <c r="T79" s="71" t="s">
        <v>14</v>
      </c>
      <c r="U79" s="71" t="s">
        <v>14</v>
      </c>
      <c r="V79" s="71" t="s">
        <v>14</v>
      </c>
      <c r="W79" s="71" t="s">
        <v>14</v>
      </c>
      <c r="X79" s="71" t="s">
        <v>14</v>
      </c>
      <c r="Y79" s="98" t="s">
        <v>14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 t="s">
        <v>14</v>
      </c>
      <c r="S80" s="71">
        <v>0</v>
      </c>
      <c r="T80" s="71" t="s">
        <v>14</v>
      </c>
      <c r="U80" s="71" t="s">
        <v>14</v>
      </c>
      <c r="V80" s="71" t="s">
        <v>14</v>
      </c>
      <c r="W80" s="71" t="s">
        <v>14</v>
      </c>
      <c r="X80" s="71" t="s">
        <v>14</v>
      </c>
      <c r="Y80" s="98" t="s">
        <v>14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5" t="s">
        <v>14</v>
      </c>
      <c r="S81" s="71">
        <v>0</v>
      </c>
      <c r="T81" s="71" t="s">
        <v>14</v>
      </c>
      <c r="U81" s="71" t="s">
        <v>14</v>
      </c>
      <c r="V81" s="71" t="s">
        <v>14</v>
      </c>
      <c r="W81" s="71" t="s">
        <v>14</v>
      </c>
      <c r="X81" s="71" t="s">
        <v>14</v>
      </c>
      <c r="Y81" s="98" t="s">
        <v>14</v>
      </c>
      <c r="Z81" s="98">
        <v>0</v>
      </c>
      <c r="AA81" s="98">
        <v>0</v>
      </c>
      <c r="AB81" s="98">
        <v>0</v>
      </c>
      <c r="AC81" s="98">
        <v>0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6">
        <v>0</v>
      </c>
      <c r="S82" s="72">
        <v>0</v>
      </c>
      <c r="T82" s="72" t="s">
        <v>14</v>
      </c>
      <c r="U82" s="72" t="s">
        <v>14</v>
      </c>
      <c r="V82" s="72" t="s">
        <v>14</v>
      </c>
      <c r="W82" s="72">
        <v>0</v>
      </c>
      <c r="X82" s="72">
        <v>0</v>
      </c>
      <c r="Y82" s="119" t="s">
        <v>14</v>
      </c>
      <c r="Z82" s="119">
        <v>0</v>
      </c>
      <c r="AA82" s="119">
        <v>0</v>
      </c>
      <c r="AB82" s="119">
        <v>0</v>
      </c>
      <c r="AC82" s="119">
        <v>0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 t="s">
        <v>14</v>
      </c>
      <c r="S84" s="71">
        <v>0</v>
      </c>
      <c r="T84" s="71" t="s">
        <v>14</v>
      </c>
      <c r="U84" s="71" t="s">
        <v>14</v>
      </c>
      <c r="V84" s="71" t="s">
        <v>14</v>
      </c>
      <c r="W84" s="71" t="s">
        <v>14</v>
      </c>
      <c r="X84" s="71" t="s">
        <v>14</v>
      </c>
      <c r="Y84" s="98" t="s">
        <v>14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 t="s">
        <v>14</v>
      </c>
      <c r="S85" s="71">
        <v>0</v>
      </c>
      <c r="T85" s="71" t="s">
        <v>14</v>
      </c>
      <c r="U85" s="71" t="s">
        <v>14</v>
      </c>
      <c r="V85" s="71" t="s">
        <v>14</v>
      </c>
      <c r="W85" s="71" t="s">
        <v>14</v>
      </c>
      <c r="X85" s="71" t="s">
        <v>14</v>
      </c>
      <c r="Y85" s="98" t="s">
        <v>14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 t="s">
        <v>14</v>
      </c>
      <c r="U86" s="72" t="s">
        <v>14</v>
      </c>
      <c r="V86" s="72" t="s">
        <v>14</v>
      </c>
      <c r="W86" s="72">
        <v>0</v>
      </c>
      <c r="X86" s="72">
        <v>0</v>
      </c>
      <c r="Y86" s="119" t="s">
        <v>14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56</v>
      </c>
      <c r="C88" s="72">
        <v>3512</v>
      </c>
      <c r="D88" s="72">
        <v>3568</v>
      </c>
      <c r="E88" s="72">
        <v>56</v>
      </c>
      <c r="F88" s="72">
        <v>3512</v>
      </c>
      <c r="G88" s="72">
        <v>3568</v>
      </c>
      <c r="H88" s="72">
        <v>56</v>
      </c>
      <c r="I88" s="72">
        <v>3512</v>
      </c>
      <c r="J88" s="72">
        <v>3568</v>
      </c>
      <c r="K88" s="76">
        <v>863</v>
      </c>
      <c r="L88" s="76">
        <v>1892</v>
      </c>
      <c r="M88" s="78"/>
      <c r="N88" s="78"/>
      <c r="O88" s="72">
        <v>6716</v>
      </c>
      <c r="P88" s="72">
        <v>6691</v>
      </c>
      <c r="Q88" s="76">
        <v>25</v>
      </c>
      <c r="R88" s="76">
        <v>0</v>
      </c>
      <c r="S88" s="72">
        <v>0</v>
      </c>
      <c r="T88" s="72" t="s">
        <v>14</v>
      </c>
      <c r="U88" s="118" t="s">
        <v>14</v>
      </c>
      <c r="V88" s="118" t="s">
        <v>14</v>
      </c>
      <c r="W88" s="118">
        <v>0</v>
      </c>
      <c r="X88" s="72">
        <v>0</v>
      </c>
      <c r="Y88" s="119" t="s">
        <v>14</v>
      </c>
      <c r="Z88" s="119">
        <v>56</v>
      </c>
      <c r="AA88" s="119">
        <v>3512</v>
      </c>
      <c r="AB88" s="119">
        <v>3568</v>
      </c>
      <c r="AC88" s="119">
        <v>29.16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D80321E9-181D-47F0-B652-F95A56DC9BD3}"/>
    <dataValidation type="whole" operator="greaterThanOrEqual" allowBlank="1" showInputMessage="1" sqref="S5 S8:X8" xr:uid="{E14F629C-1DDA-494D-B9C8-9A24E95EF39F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AAB97-41E0-46D9-93F6-6C9A8DF7255B}">
  <sheetPr codeName="Hoja124">
    <pageSetUpPr fitToPage="1"/>
  </sheetPr>
  <dimension ref="A1:AH162"/>
  <sheetViews>
    <sheetView showGridLines="0" zoomScale="85" zoomScaleNormal="8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4.2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22.140625" style="5" customWidth="1"/>
    <col min="19" max="19" width="13.5703125" style="5" customWidth="1"/>
    <col min="20" max="20" width="18.85546875" style="5" customWidth="1"/>
    <col min="21" max="21" width="19.42578125" style="5" customWidth="1"/>
    <col min="22" max="22" width="19" style="5" customWidth="1"/>
    <col min="23" max="24" width="16.140625" style="5" customWidth="1"/>
    <col min="25" max="25" width="17.140625" style="5" customWidth="1"/>
    <col min="26" max="33" width="13.5703125" style="5" customWidth="1"/>
    <col min="34" max="34" width="13.5703125" style="6" customWidth="1"/>
    <col min="35" max="16384" width="11.42578125" style="6"/>
  </cols>
  <sheetData>
    <row r="1" spans="1:34" ht="23.25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1"/>
    </row>
    <row r="2" spans="1:34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1"/>
    </row>
    <row r="3" spans="1:34" ht="20.25">
      <c r="A3" s="195" t="s">
        <v>94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1"/>
    </row>
    <row r="4" spans="1:34" ht="23.8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69"/>
    </row>
    <row r="5" spans="1:34" ht="23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81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69"/>
    </row>
    <row r="6" spans="1:34" ht="23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81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69"/>
    </row>
    <row r="7" spans="1:34" ht="23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81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69"/>
    </row>
    <row r="8" spans="1:34" ht="23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81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69"/>
    </row>
    <row r="9" spans="1:34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81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69"/>
    </row>
    <row r="10" spans="1:34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81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69"/>
    </row>
    <row r="11" spans="1:34" ht="23.85" customHeight="1">
      <c r="A11" s="66" t="s">
        <v>112</v>
      </c>
      <c r="B11" s="71">
        <v>15</v>
      </c>
      <c r="C11" s="71">
        <v>0</v>
      </c>
      <c r="D11" s="71">
        <v>15</v>
      </c>
      <c r="E11" s="71">
        <v>15</v>
      </c>
      <c r="F11" s="71">
        <v>0</v>
      </c>
      <c r="G11" s="71">
        <v>15</v>
      </c>
      <c r="H11" s="71">
        <v>15</v>
      </c>
      <c r="I11" s="71">
        <v>0</v>
      </c>
      <c r="J11" s="71">
        <v>15</v>
      </c>
      <c r="K11" s="75" t="s">
        <v>14</v>
      </c>
      <c r="L11" s="75" t="s">
        <v>14</v>
      </c>
      <c r="M11" s="78"/>
      <c r="N11" s="78"/>
      <c r="O11" s="71">
        <v>19</v>
      </c>
      <c r="P11" s="71">
        <v>19</v>
      </c>
      <c r="Q11" s="75">
        <v>0</v>
      </c>
      <c r="R11" s="81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69"/>
    </row>
    <row r="12" spans="1:34" ht="23.8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 t="s">
        <v>14</v>
      </c>
      <c r="L12" s="75" t="s">
        <v>14</v>
      </c>
      <c r="M12" s="78"/>
      <c r="N12" s="78"/>
      <c r="O12" s="71">
        <v>0</v>
      </c>
      <c r="P12" s="71">
        <v>0</v>
      </c>
      <c r="Q12" s="75">
        <v>0</v>
      </c>
      <c r="R12" s="81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69"/>
    </row>
    <row r="13" spans="1:34" ht="23.8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 t="s">
        <v>14</v>
      </c>
      <c r="L13" s="75" t="s">
        <v>14</v>
      </c>
      <c r="M13" s="78"/>
      <c r="N13" s="78"/>
      <c r="O13" s="71">
        <v>0</v>
      </c>
      <c r="P13" s="71">
        <v>0</v>
      </c>
      <c r="Q13" s="75">
        <v>0</v>
      </c>
      <c r="R13" s="81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69"/>
    </row>
    <row r="14" spans="1:34" ht="23.8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 t="s">
        <v>14</v>
      </c>
      <c r="L14" s="75" t="s">
        <v>14</v>
      </c>
      <c r="M14" s="78"/>
      <c r="N14" s="78"/>
      <c r="O14" s="71">
        <v>0</v>
      </c>
      <c r="P14" s="71">
        <v>0</v>
      </c>
      <c r="Q14" s="75">
        <v>0</v>
      </c>
      <c r="R14" s="81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69"/>
    </row>
    <row r="15" spans="1:34" s="8" customFormat="1" ht="23.85" customHeight="1">
      <c r="A15" s="67" t="s">
        <v>116</v>
      </c>
      <c r="B15" s="72">
        <v>15</v>
      </c>
      <c r="C15" s="72">
        <v>0</v>
      </c>
      <c r="D15" s="72">
        <v>15</v>
      </c>
      <c r="E15" s="72">
        <v>15</v>
      </c>
      <c r="F15" s="72">
        <v>0</v>
      </c>
      <c r="G15" s="72">
        <v>15</v>
      </c>
      <c r="H15" s="72">
        <v>15</v>
      </c>
      <c r="I15" s="72">
        <v>0</v>
      </c>
      <c r="J15" s="72">
        <v>15</v>
      </c>
      <c r="K15" s="76" t="s">
        <v>14</v>
      </c>
      <c r="L15" s="76" t="s">
        <v>14</v>
      </c>
      <c r="M15" s="78"/>
      <c r="N15" s="78"/>
      <c r="O15" s="72">
        <v>19</v>
      </c>
      <c r="P15" s="72">
        <v>19</v>
      </c>
      <c r="Q15" s="76">
        <v>0</v>
      </c>
      <c r="R15" s="81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2"/>
    </row>
    <row r="16" spans="1:34" ht="23.8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5" t="s">
        <v>14</v>
      </c>
      <c r="L16" s="75" t="s">
        <v>14</v>
      </c>
      <c r="M16" s="78"/>
      <c r="N16" s="78"/>
      <c r="O16" s="73"/>
      <c r="P16" s="73"/>
      <c r="Q16" s="79"/>
      <c r="R16" s="81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69"/>
    </row>
    <row r="17" spans="1:34" s="8" customFormat="1" ht="23.85" customHeight="1">
      <c r="A17" s="67" t="s">
        <v>117</v>
      </c>
      <c r="B17" s="72">
        <v>7</v>
      </c>
      <c r="C17" s="72">
        <v>0</v>
      </c>
      <c r="D17" s="72">
        <v>7</v>
      </c>
      <c r="E17" s="72">
        <v>7</v>
      </c>
      <c r="F17" s="72">
        <v>0</v>
      </c>
      <c r="G17" s="72">
        <v>7</v>
      </c>
      <c r="H17" s="72">
        <v>7</v>
      </c>
      <c r="I17" s="72">
        <v>0</v>
      </c>
      <c r="J17" s="72">
        <v>7</v>
      </c>
      <c r="K17" s="76" t="s">
        <v>14</v>
      </c>
      <c r="L17" s="76" t="s">
        <v>14</v>
      </c>
      <c r="M17" s="78"/>
      <c r="N17" s="78"/>
      <c r="O17" s="72">
        <v>20</v>
      </c>
      <c r="P17" s="72">
        <v>20</v>
      </c>
      <c r="Q17" s="76">
        <v>0</v>
      </c>
      <c r="R17" s="81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2"/>
    </row>
    <row r="18" spans="1:34" ht="23.8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5" t="s">
        <v>14</v>
      </c>
      <c r="L18" s="75" t="s">
        <v>14</v>
      </c>
      <c r="M18" s="78"/>
      <c r="N18" s="78"/>
      <c r="O18" s="73"/>
      <c r="P18" s="73"/>
      <c r="Q18" s="75">
        <v>0</v>
      </c>
      <c r="R18" s="81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69"/>
    </row>
    <row r="19" spans="1:34" s="8" customFormat="1" ht="23.85" customHeight="1">
      <c r="A19" s="67" t="s">
        <v>118</v>
      </c>
      <c r="B19" s="72">
        <v>140</v>
      </c>
      <c r="C19" s="72">
        <v>22</v>
      </c>
      <c r="D19" s="72">
        <v>162</v>
      </c>
      <c r="E19" s="72">
        <v>140</v>
      </c>
      <c r="F19" s="72">
        <v>22</v>
      </c>
      <c r="G19" s="72">
        <v>162</v>
      </c>
      <c r="H19" s="72">
        <v>140</v>
      </c>
      <c r="I19" s="72">
        <v>22</v>
      </c>
      <c r="J19" s="72">
        <v>162</v>
      </c>
      <c r="K19" s="76" t="s">
        <v>14</v>
      </c>
      <c r="L19" s="76" t="s">
        <v>14</v>
      </c>
      <c r="M19" s="78"/>
      <c r="N19" s="78"/>
      <c r="O19" s="72">
        <v>284</v>
      </c>
      <c r="P19" s="72">
        <v>284</v>
      </c>
      <c r="Q19" s="76">
        <v>0</v>
      </c>
      <c r="R19" s="81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2"/>
    </row>
    <row r="20" spans="1:34" ht="23.8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5" t="s">
        <v>14</v>
      </c>
      <c r="L20" s="75" t="s">
        <v>14</v>
      </c>
      <c r="M20" s="78"/>
      <c r="N20" s="78"/>
      <c r="O20" s="73"/>
      <c r="P20" s="73"/>
      <c r="Q20" s="79"/>
      <c r="R20" s="81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69"/>
    </row>
    <row r="21" spans="1:34" ht="23.85" customHeight="1">
      <c r="A21" s="66" t="s">
        <v>119</v>
      </c>
      <c r="B21" s="71">
        <v>5313</v>
      </c>
      <c r="C21" s="71">
        <v>1321</v>
      </c>
      <c r="D21" s="71">
        <v>6634</v>
      </c>
      <c r="E21" s="71">
        <v>5313</v>
      </c>
      <c r="F21" s="71">
        <v>1321</v>
      </c>
      <c r="G21" s="71">
        <v>6634</v>
      </c>
      <c r="H21" s="71">
        <v>5313</v>
      </c>
      <c r="I21" s="71">
        <v>1321</v>
      </c>
      <c r="J21" s="71">
        <v>6634</v>
      </c>
      <c r="K21" s="75" t="s">
        <v>14</v>
      </c>
      <c r="L21" s="75" t="s">
        <v>14</v>
      </c>
      <c r="M21" s="78"/>
      <c r="N21" s="78"/>
      <c r="O21" s="71">
        <v>95619</v>
      </c>
      <c r="P21" s="71">
        <v>95619</v>
      </c>
      <c r="Q21" s="75">
        <v>0</v>
      </c>
      <c r="R21" s="81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69"/>
    </row>
    <row r="22" spans="1:34" ht="23.85" customHeight="1">
      <c r="A22" s="66" t="s">
        <v>120</v>
      </c>
      <c r="B22" s="71">
        <v>2</v>
      </c>
      <c r="C22" s="71">
        <v>0</v>
      </c>
      <c r="D22" s="71">
        <v>2</v>
      </c>
      <c r="E22" s="71">
        <v>2</v>
      </c>
      <c r="F22" s="71">
        <v>0</v>
      </c>
      <c r="G22" s="71">
        <v>2</v>
      </c>
      <c r="H22" s="71">
        <v>2</v>
      </c>
      <c r="I22" s="71">
        <v>0</v>
      </c>
      <c r="J22" s="71">
        <v>2</v>
      </c>
      <c r="K22" s="75" t="s">
        <v>14</v>
      </c>
      <c r="L22" s="75" t="s">
        <v>14</v>
      </c>
      <c r="M22" s="78"/>
      <c r="N22" s="78"/>
      <c r="O22" s="71">
        <v>3</v>
      </c>
      <c r="P22" s="71">
        <v>3</v>
      </c>
      <c r="Q22" s="75">
        <v>0</v>
      </c>
      <c r="R22" s="81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69"/>
    </row>
    <row r="23" spans="1:34" ht="23.85" customHeight="1">
      <c r="A23" s="66" t="s">
        <v>121</v>
      </c>
      <c r="B23" s="71">
        <v>1</v>
      </c>
      <c r="C23" s="71">
        <v>0</v>
      </c>
      <c r="D23" s="71">
        <v>1</v>
      </c>
      <c r="E23" s="71">
        <v>1</v>
      </c>
      <c r="F23" s="71">
        <v>0</v>
      </c>
      <c r="G23" s="71">
        <v>1</v>
      </c>
      <c r="H23" s="71">
        <v>1</v>
      </c>
      <c r="I23" s="71">
        <v>0</v>
      </c>
      <c r="J23" s="71">
        <v>1</v>
      </c>
      <c r="K23" s="75" t="s">
        <v>14</v>
      </c>
      <c r="L23" s="75" t="s">
        <v>14</v>
      </c>
      <c r="M23" s="78"/>
      <c r="N23" s="78"/>
      <c r="O23" s="71">
        <v>1</v>
      </c>
      <c r="P23" s="71">
        <v>1</v>
      </c>
      <c r="Q23" s="75">
        <v>0</v>
      </c>
      <c r="R23" s="81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69"/>
    </row>
    <row r="24" spans="1:34" s="8" customFormat="1" ht="23.85" customHeight="1">
      <c r="A24" s="67" t="s">
        <v>122</v>
      </c>
      <c r="B24" s="72">
        <v>5316</v>
      </c>
      <c r="C24" s="72">
        <v>1321</v>
      </c>
      <c r="D24" s="72">
        <v>6637</v>
      </c>
      <c r="E24" s="72">
        <v>5316</v>
      </c>
      <c r="F24" s="72">
        <v>1321</v>
      </c>
      <c r="G24" s="72">
        <v>6637</v>
      </c>
      <c r="H24" s="72">
        <v>5316</v>
      </c>
      <c r="I24" s="72">
        <v>1321</v>
      </c>
      <c r="J24" s="72">
        <v>6637</v>
      </c>
      <c r="K24" s="76" t="s">
        <v>14</v>
      </c>
      <c r="L24" s="76" t="s">
        <v>14</v>
      </c>
      <c r="M24" s="78"/>
      <c r="N24" s="78"/>
      <c r="O24" s="72">
        <v>95623</v>
      </c>
      <c r="P24" s="72">
        <v>95623</v>
      </c>
      <c r="Q24" s="76">
        <v>0</v>
      </c>
      <c r="R24" s="81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2"/>
    </row>
    <row r="25" spans="1:34" ht="23.8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5" t="s">
        <v>14</v>
      </c>
      <c r="L25" s="75" t="s">
        <v>14</v>
      </c>
      <c r="M25" s="78"/>
      <c r="N25" s="78"/>
      <c r="O25" s="73"/>
      <c r="P25" s="73"/>
      <c r="Q25" s="79"/>
      <c r="R25" s="81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69"/>
    </row>
    <row r="26" spans="1:34" s="8" customFormat="1" ht="23.85" customHeight="1">
      <c r="A26" s="67" t="s">
        <v>123</v>
      </c>
      <c r="B26" s="72">
        <v>9198</v>
      </c>
      <c r="C26" s="72">
        <v>5723</v>
      </c>
      <c r="D26" s="72">
        <v>14921</v>
      </c>
      <c r="E26" s="72">
        <v>9155</v>
      </c>
      <c r="F26" s="72">
        <v>5688</v>
      </c>
      <c r="G26" s="72">
        <v>14843</v>
      </c>
      <c r="H26" s="72">
        <v>9147</v>
      </c>
      <c r="I26" s="72">
        <v>5668</v>
      </c>
      <c r="J26" s="72">
        <v>14815</v>
      </c>
      <c r="K26" s="76" t="s">
        <v>14</v>
      </c>
      <c r="L26" s="76" t="s">
        <v>14</v>
      </c>
      <c r="M26" s="78"/>
      <c r="N26" s="78"/>
      <c r="O26" s="72">
        <v>66347</v>
      </c>
      <c r="P26" s="72">
        <v>61967</v>
      </c>
      <c r="Q26" s="76">
        <v>4380</v>
      </c>
      <c r="R26" s="81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2"/>
    </row>
    <row r="27" spans="1:34" ht="23.8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5" t="s">
        <v>14</v>
      </c>
      <c r="L27" s="75" t="s">
        <v>14</v>
      </c>
      <c r="M27" s="78"/>
      <c r="N27" s="78"/>
      <c r="O27" s="73"/>
      <c r="P27" s="73"/>
      <c r="Q27" s="79"/>
      <c r="R27" s="81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69"/>
    </row>
    <row r="28" spans="1:34" s="8" customFormat="1" ht="23.85" customHeight="1">
      <c r="A28" s="67" t="s">
        <v>124</v>
      </c>
      <c r="B28" s="72">
        <v>3955</v>
      </c>
      <c r="C28" s="72">
        <v>1893</v>
      </c>
      <c r="D28" s="72">
        <v>5848</v>
      </c>
      <c r="E28" s="72">
        <v>3955</v>
      </c>
      <c r="F28" s="72">
        <v>1893</v>
      </c>
      <c r="G28" s="72">
        <v>5848</v>
      </c>
      <c r="H28" s="72">
        <v>3891</v>
      </c>
      <c r="I28" s="72">
        <v>1893</v>
      </c>
      <c r="J28" s="72">
        <v>5784</v>
      </c>
      <c r="K28" s="76" t="s">
        <v>14</v>
      </c>
      <c r="L28" s="76" t="s">
        <v>14</v>
      </c>
      <c r="M28" s="78"/>
      <c r="N28" s="78"/>
      <c r="O28" s="72">
        <v>95105</v>
      </c>
      <c r="P28" s="72">
        <v>89194</v>
      </c>
      <c r="Q28" s="76">
        <v>5906</v>
      </c>
      <c r="R28" s="81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2"/>
    </row>
    <row r="29" spans="1:34" ht="23.8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5" t="s">
        <v>14</v>
      </c>
      <c r="L29" s="75" t="s">
        <v>14</v>
      </c>
      <c r="M29" s="78"/>
      <c r="N29" s="78"/>
      <c r="O29" s="73"/>
      <c r="P29" s="73"/>
      <c r="Q29" s="79"/>
      <c r="R29" s="81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69"/>
    </row>
    <row r="30" spans="1:34" ht="23.85" customHeight="1">
      <c r="A30" s="66" t="s">
        <v>125</v>
      </c>
      <c r="B30" s="71">
        <v>4148</v>
      </c>
      <c r="C30" s="71">
        <v>7537</v>
      </c>
      <c r="D30" s="71">
        <v>11685</v>
      </c>
      <c r="E30" s="71">
        <v>2521</v>
      </c>
      <c r="F30" s="71">
        <v>7537</v>
      </c>
      <c r="G30" s="71">
        <v>10058</v>
      </c>
      <c r="H30" s="71">
        <v>2521</v>
      </c>
      <c r="I30" s="71">
        <v>7537</v>
      </c>
      <c r="J30" s="71">
        <v>10058</v>
      </c>
      <c r="K30" s="75" t="s">
        <v>14</v>
      </c>
      <c r="L30" s="75" t="s">
        <v>14</v>
      </c>
      <c r="M30" s="78"/>
      <c r="N30" s="78"/>
      <c r="O30" s="71">
        <v>57150</v>
      </c>
      <c r="P30" s="71">
        <v>52920</v>
      </c>
      <c r="Q30" s="75">
        <v>4230</v>
      </c>
      <c r="R30" s="81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69"/>
    </row>
    <row r="31" spans="1:34" ht="23.85" customHeight="1">
      <c r="A31" s="66" t="s">
        <v>126</v>
      </c>
      <c r="B31" s="71">
        <v>8118</v>
      </c>
      <c r="C31" s="71">
        <v>974</v>
      </c>
      <c r="D31" s="71">
        <v>9092</v>
      </c>
      <c r="E31" s="71">
        <v>6652</v>
      </c>
      <c r="F31" s="71">
        <v>974</v>
      </c>
      <c r="G31" s="71">
        <v>7626</v>
      </c>
      <c r="H31" s="71">
        <v>6652</v>
      </c>
      <c r="I31" s="71">
        <v>974</v>
      </c>
      <c r="J31" s="71">
        <v>7626</v>
      </c>
      <c r="K31" s="75" t="s">
        <v>14</v>
      </c>
      <c r="L31" s="75" t="s">
        <v>14</v>
      </c>
      <c r="M31" s="78"/>
      <c r="N31" s="78"/>
      <c r="O31" s="71">
        <v>6772</v>
      </c>
      <c r="P31" s="71">
        <v>6716</v>
      </c>
      <c r="Q31" s="75">
        <v>56</v>
      </c>
      <c r="R31" s="81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69"/>
    </row>
    <row r="32" spans="1:34" s="9" customFormat="1" ht="23.85" customHeight="1">
      <c r="A32" s="66" t="s">
        <v>127</v>
      </c>
      <c r="B32" s="71">
        <v>7955</v>
      </c>
      <c r="C32" s="71">
        <v>6092</v>
      </c>
      <c r="D32" s="71">
        <v>14047</v>
      </c>
      <c r="E32" s="71">
        <v>4791</v>
      </c>
      <c r="F32" s="71">
        <v>6092</v>
      </c>
      <c r="G32" s="71">
        <v>10883</v>
      </c>
      <c r="H32" s="71">
        <v>4791</v>
      </c>
      <c r="I32" s="71">
        <v>6092</v>
      </c>
      <c r="J32" s="71">
        <v>10883</v>
      </c>
      <c r="K32" s="75" t="s">
        <v>14</v>
      </c>
      <c r="L32" s="75" t="s">
        <v>14</v>
      </c>
      <c r="M32" s="78"/>
      <c r="N32" s="78"/>
      <c r="O32" s="71">
        <v>26394</v>
      </c>
      <c r="P32" s="71">
        <v>25137</v>
      </c>
      <c r="Q32" s="75">
        <v>1258</v>
      </c>
      <c r="R32" s="81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3"/>
    </row>
    <row r="33" spans="1:34" s="10" customFormat="1" ht="23.85" customHeight="1">
      <c r="A33" s="67" t="s">
        <v>128</v>
      </c>
      <c r="B33" s="72">
        <v>20221</v>
      </c>
      <c r="C33" s="72">
        <v>14603</v>
      </c>
      <c r="D33" s="72">
        <v>34824</v>
      </c>
      <c r="E33" s="72">
        <v>13964</v>
      </c>
      <c r="F33" s="72">
        <v>14603</v>
      </c>
      <c r="G33" s="72">
        <v>28567</v>
      </c>
      <c r="H33" s="72">
        <v>13964</v>
      </c>
      <c r="I33" s="72">
        <v>14603</v>
      </c>
      <c r="J33" s="72">
        <v>28567</v>
      </c>
      <c r="K33" s="76" t="s">
        <v>14</v>
      </c>
      <c r="L33" s="76" t="s">
        <v>14</v>
      </c>
      <c r="M33" s="78"/>
      <c r="N33" s="78"/>
      <c r="O33" s="72">
        <v>90316</v>
      </c>
      <c r="P33" s="72">
        <v>84773</v>
      </c>
      <c r="Q33" s="76">
        <v>5544</v>
      </c>
      <c r="R33" s="81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4"/>
    </row>
    <row r="34" spans="1:34" ht="23.8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5" t="s">
        <v>14</v>
      </c>
      <c r="L34" s="75" t="s">
        <v>14</v>
      </c>
      <c r="M34" s="78"/>
      <c r="N34" s="78"/>
      <c r="O34" s="73"/>
      <c r="P34" s="73"/>
      <c r="Q34" s="79"/>
      <c r="R34" s="81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69"/>
    </row>
    <row r="35" spans="1:34" ht="23.85" customHeight="1">
      <c r="A35" s="66" t="s">
        <v>129</v>
      </c>
      <c r="B35" s="71">
        <v>5833</v>
      </c>
      <c r="C35" s="71">
        <v>244</v>
      </c>
      <c r="D35" s="71">
        <v>6077</v>
      </c>
      <c r="E35" s="71">
        <v>3748</v>
      </c>
      <c r="F35" s="71">
        <v>244</v>
      </c>
      <c r="G35" s="71">
        <v>3992</v>
      </c>
      <c r="H35" s="71">
        <v>3748</v>
      </c>
      <c r="I35" s="71">
        <v>244</v>
      </c>
      <c r="J35" s="71">
        <v>3992</v>
      </c>
      <c r="K35" s="75" t="s">
        <v>14</v>
      </c>
      <c r="L35" s="75" t="s">
        <v>14</v>
      </c>
      <c r="M35" s="78"/>
      <c r="N35" s="78"/>
      <c r="O35" s="71">
        <v>3705</v>
      </c>
      <c r="P35" s="71">
        <v>3705</v>
      </c>
      <c r="Q35" s="75">
        <v>0</v>
      </c>
      <c r="R35" s="81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69"/>
    </row>
    <row r="36" spans="1:34" ht="23.85" customHeight="1">
      <c r="A36" s="66" t="s">
        <v>130</v>
      </c>
      <c r="B36" s="71">
        <v>9468</v>
      </c>
      <c r="C36" s="71">
        <v>3763</v>
      </c>
      <c r="D36" s="71">
        <v>13231</v>
      </c>
      <c r="E36" s="71">
        <v>9062</v>
      </c>
      <c r="F36" s="71">
        <v>3648</v>
      </c>
      <c r="G36" s="71">
        <v>12710</v>
      </c>
      <c r="H36" s="71">
        <v>9062</v>
      </c>
      <c r="I36" s="71">
        <v>3648</v>
      </c>
      <c r="J36" s="71">
        <v>12710</v>
      </c>
      <c r="K36" s="75" t="s">
        <v>14</v>
      </c>
      <c r="L36" s="75" t="s">
        <v>14</v>
      </c>
      <c r="M36" s="78"/>
      <c r="N36" s="78"/>
      <c r="O36" s="71">
        <v>21912</v>
      </c>
      <c r="P36" s="71">
        <v>21912</v>
      </c>
      <c r="Q36" s="75">
        <v>0</v>
      </c>
      <c r="R36" s="81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69"/>
    </row>
    <row r="37" spans="1:34" ht="23.85" customHeight="1">
      <c r="A37" s="66" t="s">
        <v>131</v>
      </c>
      <c r="B37" s="71">
        <v>5274</v>
      </c>
      <c r="C37" s="71">
        <v>2965</v>
      </c>
      <c r="D37" s="71">
        <v>8239</v>
      </c>
      <c r="E37" s="71">
        <v>4549</v>
      </c>
      <c r="F37" s="71">
        <v>2805</v>
      </c>
      <c r="G37" s="71">
        <v>7354</v>
      </c>
      <c r="H37" s="71">
        <v>4549</v>
      </c>
      <c r="I37" s="71">
        <v>2805</v>
      </c>
      <c r="J37" s="71">
        <v>7354</v>
      </c>
      <c r="K37" s="75" t="s">
        <v>14</v>
      </c>
      <c r="L37" s="75" t="s">
        <v>14</v>
      </c>
      <c r="M37" s="78"/>
      <c r="N37" s="78"/>
      <c r="O37" s="71">
        <v>10587</v>
      </c>
      <c r="P37" s="71">
        <v>10587</v>
      </c>
      <c r="Q37" s="75">
        <v>0</v>
      </c>
      <c r="R37" s="81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69"/>
    </row>
    <row r="38" spans="1:34" ht="23.85" customHeight="1">
      <c r="A38" s="66" t="s">
        <v>132</v>
      </c>
      <c r="B38" s="71">
        <v>1056</v>
      </c>
      <c r="C38" s="71">
        <v>186</v>
      </c>
      <c r="D38" s="71">
        <v>1242</v>
      </c>
      <c r="E38" s="71">
        <v>1056</v>
      </c>
      <c r="F38" s="71">
        <v>186</v>
      </c>
      <c r="G38" s="71">
        <v>1242</v>
      </c>
      <c r="H38" s="71">
        <v>1056</v>
      </c>
      <c r="I38" s="71">
        <v>186</v>
      </c>
      <c r="J38" s="71">
        <v>1242</v>
      </c>
      <c r="K38" s="75" t="s">
        <v>14</v>
      </c>
      <c r="L38" s="75" t="s">
        <v>14</v>
      </c>
      <c r="M38" s="78"/>
      <c r="N38" s="78"/>
      <c r="O38" s="71">
        <v>1103</v>
      </c>
      <c r="P38" s="71">
        <v>1103</v>
      </c>
      <c r="Q38" s="75">
        <v>0</v>
      </c>
      <c r="R38" s="81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69"/>
    </row>
    <row r="39" spans="1:34" s="8" customFormat="1" ht="23.85" customHeight="1">
      <c r="A39" s="67" t="s">
        <v>133</v>
      </c>
      <c r="B39" s="72">
        <v>21631</v>
      </c>
      <c r="C39" s="72">
        <v>7158</v>
      </c>
      <c r="D39" s="72">
        <v>28789</v>
      </c>
      <c r="E39" s="72">
        <v>18415</v>
      </c>
      <c r="F39" s="72">
        <v>6883</v>
      </c>
      <c r="G39" s="72">
        <v>25298</v>
      </c>
      <c r="H39" s="72">
        <v>18415</v>
      </c>
      <c r="I39" s="72">
        <v>6883</v>
      </c>
      <c r="J39" s="72">
        <v>25298</v>
      </c>
      <c r="K39" s="76" t="s">
        <v>14</v>
      </c>
      <c r="L39" s="76" t="s">
        <v>14</v>
      </c>
      <c r="M39" s="78"/>
      <c r="N39" s="78"/>
      <c r="O39" s="72">
        <v>37307</v>
      </c>
      <c r="P39" s="72">
        <v>37307</v>
      </c>
      <c r="Q39" s="76">
        <v>0</v>
      </c>
      <c r="R39" s="81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2"/>
    </row>
    <row r="40" spans="1:34" ht="23.8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5" t="s">
        <v>14</v>
      </c>
      <c r="L40" s="75" t="s">
        <v>14</v>
      </c>
      <c r="M40" s="78"/>
      <c r="N40" s="78"/>
      <c r="O40" s="73"/>
      <c r="P40" s="73"/>
      <c r="Q40" s="79"/>
      <c r="R40" s="81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69"/>
    </row>
    <row r="41" spans="1:34" s="8" customFormat="1" ht="23.85" customHeight="1">
      <c r="A41" s="67" t="s">
        <v>134</v>
      </c>
      <c r="B41" s="72">
        <v>65</v>
      </c>
      <c r="C41" s="72">
        <v>27</v>
      </c>
      <c r="D41" s="72">
        <v>92</v>
      </c>
      <c r="E41" s="72">
        <v>65</v>
      </c>
      <c r="F41" s="72">
        <v>27</v>
      </c>
      <c r="G41" s="72">
        <v>92</v>
      </c>
      <c r="H41" s="72">
        <v>65</v>
      </c>
      <c r="I41" s="72">
        <v>27</v>
      </c>
      <c r="J41" s="72">
        <v>92</v>
      </c>
      <c r="K41" s="76" t="s">
        <v>14</v>
      </c>
      <c r="L41" s="76" t="s">
        <v>14</v>
      </c>
      <c r="M41" s="78"/>
      <c r="N41" s="78"/>
      <c r="O41" s="72">
        <v>204</v>
      </c>
      <c r="P41" s="72">
        <v>204</v>
      </c>
      <c r="Q41" s="76">
        <v>0</v>
      </c>
      <c r="R41" s="81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2"/>
    </row>
    <row r="42" spans="1:34" ht="23.8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5" t="s">
        <v>14</v>
      </c>
      <c r="L42" s="75" t="s">
        <v>14</v>
      </c>
      <c r="M42" s="78"/>
      <c r="N42" s="78"/>
      <c r="O42" s="73"/>
      <c r="P42" s="73"/>
      <c r="Q42" s="79"/>
      <c r="R42" s="81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69"/>
    </row>
    <row r="43" spans="1:34" ht="23.85" customHeight="1">
      <c r="A43" s="66" t="s">
        <v>135</v>
      </c>
      <c r="B43" s="71">
        <v>8959</v>
      </c>
      <c r="C43" s="71">
        <v>3175</v>
      </c>
      <c r="D43" s="71">
        <v>12134</v>
      </c>
      <c r="E43" s="71">
        <v>8959</v>
      </c>
      <c r="F43" s="71">
        <v>3175</v>
      </c>
      <c r="G43" s="71">
        <v>12134</v>
      </c>
      <c r="H43" s="71">
        <v>8959</v>
      </c>
      <c r="I43" s="71">
        <v>3175</v>
      </c>
      <c r="J43" s="71">
        <v>12134</v>
      </c>
      <c r="K43" s="75" t="s">
        <v>14</v>
      </c>
      <c r="L43" s="75" t="s">
        <v>14</v>
      </c>
      <c r="M43" s="78"/>
      <c r="N43" s="78"/>
      <c r="O43" s="71">
        <v>170945</v>
      </c>
      <c r="P43" s="71">
        <v>170945</v>
      </c>
      <c r="Q43" s="75">
        <v>0</v>
      </c>
      <c r="R43" s="81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69"/>
    </row>
    <row r="44" spans="1:34" ht="23.85" customHeight="1">
      <c r="A44" s="66" t="s">
        <v>136</v>
      </c>
      <c r="B44" s="71">
        <v>89953</v>
      </c>
      <c r="C44" s="71">
        <v>4230</v>
      </c>
      <c r="D44" s="71">
        <v>94183</v>
      </c>
      <c r="E44" s="71">
        <v>89953</v>
      </c>
      <c r="F44" s="71">
        <v>4230</v>
      </c>
      <c r="G44" s="71">
        <v>94183</v>
      </c>
      <c r="H44" s="71">
        <v>89953</v>
      </c>
      <c r="I44" s="71">
        <v>4230</v>
      </c>
      <c r="J44" s="71">
        <v>94183</v>
      </c>
      <c r="K44" s="75" t="s">
        <v>14</v>
      </c>
      <c r="L44" s="75" t="s">
        <v>14</v>
      </c>
      <c r="M44" s="78"/>
      <c r="N44" s="78"/>
      <c r="O44" s="71">
        <v>260621</v>
      </c>
      <c r="P44" s="71">
        <v>260621</v>
      </c>
      <c r="Q44" s="75">
        <v>0</v>
      </c>
      <c r="R44" s="81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69"/>
    </row>
    <row r="45" spans="1:34" ht="23.85" customHeight="1">
      <c r="A45" s="66" t="s">
        <v>137</v>
      </c>
      <c r="B45" s="71">
        <v>14314</v>
      </c>
      <c r="C45" s="71">
        <v>18813</v>
      </c>
      <c r="D45" s="71">
        <v>33127</v>
      </c>
      <c r="E45" s="71">
        <v>14314</v>
      </c>
      <c r="F45" s="71">
        <v>18813</v>
      </c>
      <c r="G45" s="71">
        <v>33127</v>
      </c>
      <c r="H45" s="71">
        <v>14312</v>
      </c>
      <c r="I45" s="71">
        <v>18797</v>
      </c>
      <c r="J45" s="71">
        <v>33109</v>
      </c>
      <c r="K45" s="75" t="s">
        <v>14</v>
      </c>
      <c r="L45" s="75" t="s">
        <v>14</v>
      </c>
      <c r="M45" s="78"/>
      <c r="N45" s="78"/>
      <c r="O45" s="71">
        <v>618278</v>
      </c>
      <c r="P45" s="71">
        <v>618278</v>
      </c>
      <c r="Q45" s="75">
        <v>0</v>
      </c>
      <c r="R45" s="81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69"/>
    </row>
    <row r="46" spans="1:34" ht="23.85" customHeight="1">
      <c r="A46" s="66" t="s">
        <v>138</v>
      </c>
      <c r="B46" s="71">
        <v>53310</v>
      </c>
      <c r="C46" s="71">
        <v>12682</v>
      </c>
      <c r="D46" s="71">
        <v>65992</v>
      </c>
      <c r="E46" s="71">
        <v>53310</v>
      </c>
      <c r="F46" s="71">
        <v>12682</v>
      </c>
      <c r="G46" s="71">
        <v>65992</v>
      </c>
      <c r="H46" s="71">
        <v>53310</v>
      </c>
      <c r="I46" s="71">
        <v>12682</v>
      </c>
      <c r="J46" s="71">
        <v>65992</v>
      </c>
      <c r="K46" s="75" t="s">
        <v>14</v>
      </c>
      <c r="L46" s="75" t="s">
        <v>14</v>
      </c>
      <c r="M46" s="78"/>
      <c r="N46" s="78"/>
      <c r="O46" s="71">
        <v>233781</v>
      </c>
      <c r="P46" s="71">
        <v>233781</v>
      </c>
      <c r="Q46" s="75">
        <v>0</v>
      </c>
      <c r="R46" s="81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69"/>
    </row>
    <row r="47" spans="1:34" ht="23.85" customHeight="1">
      <c r="A47" s="66" t="s">
        <v>139</v>
      </c>
      <c r="B47" s="71">
        <v>27329</v>
      </c>
      <c r="C47" s="71">
        <v>7219</v>
      </c>
      <c r="D47" s="71">
        <v>34548</v>
      </c>
      <c r="E47" s="71">
        <v>27329</v>
      </c>
      <c r="F47" s="71">
        <v>7219</v>
      </c>
      <c r="G47" s="71">
        <v>34548</v>
      </c>
      <c r="H47" s="71">
        <v>27329</v>
      </c>
      <c r="I47" s="71">
        <v>7219</v>
      </c>
      <c r="J47" s="71">
        <v>34548</v>
      </c>
      <c r="K47" s="75" t="s">
        <v>14</v>
      </c>
      <c r="L47" s="75" t="s">
        <v>14</v>
      </c>
      <c r="M47" s="78"/>
      <c r="N47" s="78"/>
      <c r="O47" s="71">
        <v>276419</v>
      </c>
      <c r="P47" s="71">
        <v>276419</v>
      </c>
      <c r="Q47" s="75">
        <v>0</v>
      </c>
      <c r="R47" s="81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69"/>
    </row>
    <row r="48" spans="1:34" ht="23.85" customHeight="1">
      <c r="A48" s="66" t="s">
        <v>140</v>
      </c>
      <c r="B48" s="71">
        <v>38246</v>
      </c>
      <c r="C48" s="71">
        <v>2066</v>
      </c>
      <c r="D48" s="71">
        <v>40312</v>
      </c>
      <c r="E48" s="71">
        <v>38246</v>
      </c>
      <c r="F48" s="71">
        <v>2066</v>
      </c>
      <c r="G48" s="71">
        <v>40312</v>
      </c>
      <c r="H48" s="71">
        <v>38246</v>
      </c>
      <c r="I48" s="71">
        <v>2066</v>
      </c>
      <c r="J48" s="71">
        <v>40312</v>
      </c>
      <c r="K48" s="75" t="s">
        <v>14</v>
      </c>
      <c r="L48" s="75" t="s">
        <v>14</v>
      </c>
      <c r="M48" s="78"/>
      <c r="N48" s="78"/>
      <c r="O48" s="71">
        <v>105103</v>
      </c>
      <c r="P48" s="71">
        <v>105103</v>
      </c>
      <c r="Q48" s="75">
        <v>0</v>
      </c>
      <c r="R48" s="81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69"/>
    </row>
    <row r="49" spans="1:34" ht="23.85" customHeight="1">
      <c r="A49" s="66" t="s">
        <v>141</v>
      </c>
      <c r="B49" s="71">
        <v>48221</v>
      </c>
      <c r="C49" s="71">
        <v>3478</v>
      </c>
      <c r="D49" s="71">
        <v>51699</v>
      </c>
      <c r="E49" s="71">
        <v>48221</v>
      </c>
      <c r="F49" s="71">
        <v>3478</v>
      </c>
      <c r="G49" s="71">
        <v>51699</v>
      </c>
      <c r="H49" s="71">
        <v>48221</v>
      </c>
      <c r="I49" s="71">
        <v>3476</v>
      </c>
      <c r="J49" s="71">
        <v>51697</v>
      </c>
      <c r="K49" s="75" t="s">
        <v>14</v>
      </c>
      <c r="L49" s="75" t="s">
        <v>14</v>
      </c>
      <c r="M49" s="78"/>
      <c r="N49" s="78"/>
      <c r="O49" s="71">
        <v>90100</v>
      </c>
      <c r="P49" s="71">
        <v>90100</v>
      </c>
      <c r="Q49" s="75">
        <v>0</v>
      </c>
      <c r="R49" s="81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69"/>
    </row>
    <row r="50" spans="1:34" ht="23.85" customHeight="1">
      <c r="A50" s="66" t="s">
        <v>142</v>
      </c>
      <c r="B50" s="71">
        <v>51887</v>
      </c>
      <c r="C50" s="71">
        <v>17451</v>
      </c>
      <c r="D50" s="71">
        <v>69338</v>
      </c>
      <c r="E50" s="71">
        <v>51887</v>
      </c>
      <c r="F50" s="71">
        <v>17451</v>
      </c>
      <c r="G50" s="71">
        <v>69338</v>
      </c>
      <c r="H50" s="71">
        <v>51145</v>
      </c>
      <c r="I50" s="71">
        <v>17419</v>
      </c>
      <c r="J50" s="71">
        <v>68564</v>
      </c>
      <c r="K50" s="75" t="s">
        <v>14</v>
      </c>
      <c r="L50" s="75" t="s">
        <v>14</v>
      </c>
      <c r="M50" s="78"/>
      <c r="N50" s="78"/>
      <c r="O50" s="71">
        <v>702879</v>
      </c>
      <c r="P50" s="71">
        <v>702879</v>
      </c>
      <c r="Q50" s="75">
        <v>0</v>
      </c>
      <c r="R50" s="81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69"/>
    </row>
    <row r="51" spans="1:34" ht="23.85" customHeight="1">
      <c r="A51" s="66" t="s">
        <v>143</v>
      </c>
      <c r="B51" s="71">
        <v>37434</v>
      </c>
      <c r="C51" s="71">
        <v>9863</v>
      </c>
      <c r="D51" s="71">
        <v>47297</v>
      </c>
      <c r="E51" s="71">
        <v>37434</v>
      </c>
      <c r="F51" s="71">
        <v>9863</v>
      </c>
      <c r="G51" s="71">
        <v>47297</v>
      </c>
      <c r="H51" s="71">
        <v>37434</v>
      </c>
      <c r="I51" s="71">
        <v>9863</v>
      </c>
      <c r="J51" s="71">
        <v>47297</v>
      </c>
      <c r="K51" s="75" t="s">
        <v>14</v>
      </c>
      <c r="L51" s="75" t="s">
        <v>14</v>
      </c>
      <c r="M51" s="78"/>
      <c r="N51" s="78"/>
      <c r="O51" s="71">
        <v>252851</v>
      </c>
      <c r="P51" s="71">
        <v>252851</v>
      </c>
      <c r="Q51" s="75">
        <v>0</v>
      </c>
      <c r="R51" s="81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69"/>
    </row>
    <row r="52" spans="1:34" s="8" customFormat="1" ht="23.85" customHeight="1">
      <c r="A52" s="67" t="s">
        <v>144</v>
      </c>
      <c r="B52" s="72">
        <v>369653</v>
      </c>
      <c r="C52" s="72">
        <v>78977</v>
      </c>
      <c r="D52" s="72">
        <v>448630</v>
      </c>
      <c r="E52" s="72">
        <v>369653</v>
      </c>
      <c r="F52" s="72">
        <v>78977</v>
      </c>
      <c r="G52" s="72">
        <v>448630</v>
      </c>
      <c r="H52" s="72">
        <v>368909</v>
      </c>
      <c r="I52" s="72">
        <v>78927</v>
      </c>
      <c r="J52" s="72">
        <v>447836</v>
      </c>
      <c r="K52" s="76" t="s">
        <v>14</v>
      </c>
      <c r="L52" s="76" t="s">
        <v>14</v>
      </c>
      <c r="M52" s="78"/>
      <c r="N52" s="78"/>
      <c r="O52" s="72">
        <v>2710977</v>
      </c>
      <c r="P52" s="72">
        <v>2710977</v>
      </c>
      <c r="Q52" s="76">
        <v>0</v>
      </c>
      <c r="R52" s="81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2"/>
    </row>
    <row r="53" spans="1:34" ht="23.8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5" t="s">
        <v>14</v>
      </c>
      <c r="L53" s="75" t="s">
        <v>14</v>
      </c>
      <c r="M53" s="78"/>
      <c r="N53" s="78"/>
      <c r="O53" s="73"/>
      <c r="P53" s="73"/>
      <c r="Q53" s="79"/>
      <c r="R53" s="81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69"/>
    </row>
    <row r="54" spans="1:34" s="8" customFormat="1" ht="23.85" customHeight="1">
      <c r="A54" s="67" t="s">
        <v>145</v>
      </c>
      <c r="B54" s="72">
        <v>2796</v>
      </c>
      <c r="C54" s="72">
        <v>1892</v>
      </c>
      <c r="D54" s="72">
        <v>4688</v>
      </c>
      <c r="E54" s="72">
        <v>1656</v>
      </c>
      <c r="F54" s="72">
        <v>1892</v>
      </c>
      <c r="G54" s="72">
        <v>3548</v>
      </c>
      <c r="H54" s="72">
        <v>1656</v>
      </c>
      <c r="I54" s="72">
        <v>1892</v>
      </c>
      <c r="J54" s="72">
        <v>3548</v>
      </c>
      <c r="K54" s="76" t="s">
        <v>14</v>
      </c>
      <c r="L54" s="76" t="s">
        <v>14</v>
      </c>
      <c r="M54" s="78"/>
      <c r="N54" s="78"/>
      <c r="O54" s="72">
        <v>4673</v>
      </c>
      <c r="P54" s="72">
        <v>4673</v>
      </c>
      <c r="Q54" s="76">
        <v>0</v>
      </c>
      <c r="R54" s="81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2"/>
    </row>
    <row r="55" spans="1:34" ht="23.8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5" t="s">
        <v>14</v>
      </c>
      <c r="L55" s="75" t="s">
        <v>14</v>
      </c>
      <c r="M55" s="78"/>
      <c r="N55" s="78"/>
      <c r="O55" s="73"/>
      <c r="P55" s="73"/>
      <c r="Q55" s="79"/>
      <c r="R55" s="81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69"/>
    </row>
    <row r="56" spans="1:34" ht="23.85" customHeight="1">
      <c r="A56" s="66" t="s">
        <v>146</v>
      </c>
      <c r="B56" s="71">
        <v>2303</v>
      </c>
      <c r="C56" s="71">
        <v>7536</v>
      </c>
      <c r="D56" s="71">
        <v>9839</v>
      </c>
      <c r="E56" s="71">
        <v>2303</v>
      </c>
      <c r="F56" s="71">
        <v>7536</v>
      </c>
      <c r="G56" s="71">
        <v>9839</v>
      </c>
      <c r="H56" s="71">
        <v>1666</v>
      </c>
      <c r="I56" s="71">
        <v>7536</v>
      </c>
      <c r="J56" s="71">
        <v>9202</v>
      </c>
      <c r="K56" s="75" t="s">
        <v>14</v>
      </c>
      <c r="L56" s="75" t="s">
        <v>14</v>
      </c>
      <c r="M56" s="78"/>
      <c r="N56" s="78"/>
      <c r="O56" s="71">
        <v>20244</v>
      </c>
      <c r="P56" s="71">
        <v>19524</v>
      </c>
      <c r="Q56" s="75">
        <v>720</v>
      </c>
      <c r="R56" s="81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69"/>
    </row>
    <row r="57" spans="1:34" ht="23.85" customHeight="1">
      <c r="A57" s="66" t="s">
        <v>147</v>
      </c>
      <c r="B57" s="71">
        <v>1047</v>
      </c>
      <c r="C57" s="71">
        <v>1313</v>
      </c>
      <c r="D57" s="71">
        <v>2360</v>
      </c>
      <c r="E57" s="71">
        <v>1047</v>
      </c>
      <c r="F57" s="71">
        <v>1313</v>
      </c>
      <c r="G57" s="71">
        <v>2360</v>
      </c>
      <c r="H57" s="71">
        <v>1047</v>
      </c>
      <c r="I57" s="71">
        <v>1313</v>
      </c>
      <c r="J57" s="71">
        <v>2360</v>
      </c>
      <c r="K57" s="75" t="s">
        <v>14</v>
      </c>
      <c r="L57" s="75" t="s">
        <v>14</v>
      </c>
      <c r="M57" s="78"/>
      <c r="N57" s="78"/>
      <c r="O57" s="71">
        <v>3542</v>
      </c>
      <c r="P57" s="71">
        <v>3542</v>
      </c>
      <c r="Q57" s="75">
        <v>0</v>
      </c>
      <c r="R57" s="81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69"/>
    </row>
    <row r="58" spans="1:34" ht="23.85" customHeight="1">
      <c r="A58" s="66" t="s">
        <v>148</v>
      </c>
      <c r="B58" s="71">
        <v>122583</v>
      </c>
      <c r="C58" s="71">
        <v>3201</v>
      </c>
      <c r="D58" s="71">
        <v>125784</v>
      </c>
      <c r="E58" s="71">
        <v>120111</v>
      </c>
      <c r="F58" s="71">
        <v>3145</v>
      </c>
      <c r="G58" s="71">
        <v>123256</v>
      </c>
      <c r="H58" s="71">
        <v>115261</v>
      </c>
      <c r="I58" s="71">
        <v>3080</v>
      </c>
      <c r="J58" s="71">
        <v>118341</v>
      </c>
      <c r="K58" s="75" t="s">
        <v>14</v>
      </c>
      <c r="L58" s="75" t="s">
        <v>14</v>
      </c>
      <c r="M58" s="78"/>
      <c r="N58" s="78"/>
      <c r="O58" s="71">
        <v>92025</v>
      </c>
      <c r="P58" s="71">
        <v>86072</v>
      </c>
      <c r="Q58" s="75">
        <v>5953</v>
      </c>
      <c r="R58" s="81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69"/>
    </row>
    <row r="59" spans="1:34" ht="23.85" customHeight="1">
      <c r="A59" s="66" t="s">
        <v>149</v>
      </c>
      <c r="B59" s="71">
        <v>39762</v>
      </c>
      <c r="C59" s="71">
        <v>1675</v>
      </c>
      <c r="D59" s="71">
        <v>41437</v>
      </c>
      <c r="E59" s="71">
        <v>39762</v>
      </c>
      <c r="F59" s="71">
        <v>1675</v>
      </c>
      <c r="G59" s="71">
        <v>41437</v>
      </c>
      <c r="H59" s="71">
        <v>39762</v>
      </c>
      <c r="I59" s="71">
        <v>1675</v>
      </c>
      <c r="J59" s="71">
        <v>41437</v>
      </c>
      <c r="K59" s="75" t="s">
        <v>14</v>
      </c>
      <c r="L59" s="75" t="s">
        <v>14</v>
      </c>
      <c r="M59" s="78"/>
      <c r="N59" s="78"/>
      <c r="O59" s="71">
        <v>45819</v>
      </c>
      <c r="P59" s="71">
        <v>44827</v>
      </c>
      <c r="Q59" s="75">
        <v>992</v>
      </c>
      <c r="R59" s="81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69"/>
    </row>
    <row r="60" spans="1:34" ht="23.85" customHeight="1">
      <c r="A60" s="66" t="s">
        <v>150</v>
      </c>
      <c r="B60" s="71">
        <v>2760</v>
      </c>
      <c r="C60" s="71">
        <v>2178</v>
      </c>
      <c r="D60" s="71">
        <v>4938</v>
      </c>
      <c r="E60" s="71">
        <v>2722</v>
      </c>
      <c r="F60" s="71">
        <v>2177</v>
      </c>
      <c r="G60" s="71">
        <v>4899</v>
      </c>
      <c r="H60" s="71">
        <v>2722</v>
      </c>
      <c r="I60" s="71">
        <v>2177</v>
      </c>
      <c r="J60" s="71">
        <v>4899</v>
      </c>
      <c r="K60" s="75" t="s">
        <v>14</v>
      </c>
      <c r="L60" s="75" t="s">
        <v>14</v>
      </c>
      <c r="M60" s="78"/>
      <c r="N60" s="78"/>
      <c r="O60" s="71">
        <v>6341</v>
      </c>
      <c r="P60" s="71">
        <v>6341</v>
      </c>
      <c r="Q60" s="75">
        <v>0</v>
      </c>
      <c r="R60" s="81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69"/>
    </row>
    <row r="61" spans="1:34" s="8" customFormat="1" ht="23.85" customHeight="1">
      <c r="A61" s="67" t="s">
        <v>151</v>
      </c>
      <c r="B61" s="72">
        <v>168455</v>
      </c>
      <c r="C61" s="72">
        <v>15903</v>
      </c>
      <c r="D61" s="72">
        <v>184358</v>
      </c>
      <c r="E61" s="72">
        <v>165945</v>
      </c>
      <c r="F61" s="72">
        <v>15846</v>
      </c>
      <c r="G61" s="72">
        <v>181791</v>
      </c>
      <c r="H61" s="72">
        <v>160458</v>
      </c>
      <c r="I61" s="72">
        <v>15781</v>
      </c>
      <c r="J61" s="72">
        <v>176239</v>
      </c>
      <c r="K61" s="76" t="s">
        <v>14</v>
      </c>
      <c r="L61" s="76" t="s">
        <v>14</v>
      </c>
      <c r="M61" s="78"/>
      <c r="N61" s="78"/>
      <c r="O61" s="72">
        <v>167971</v>
      </c>
      <c r="P61" s="72">
        <v>160306</v>
      </c>
      <c r="Q61" s="76">
        <v>7665</v>
      </c>
      <c r="R61" s="81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2"/>
    </row>
    <row r="62" spans="1:34" ht="23.8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5" t="s">
        <v>14</v>
      </c>
      <c r="L62" s="75" t="s">
        <v>14</v>
      </c>
      <c r="M62" s="78"/>
      <c r="N62" s="78"/>
      <c r="O62" s="73"/>
      <c r="P62" s="73"/>
      <c r="Q62" s="79"/>
      <c r="R62" s="81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69"/>
    </row>
    <row r="63" spans="1:34" ht="23.85" customHeight="1">
      <c r="A63" s="66" t="s">
        <v>152</v>
      </c>
      <c r="B63" s="71">
        <v>407</v>
      </c>
      <c r="C63" s="71">
        <v>106</v>
      </c>
      <c r="D63" s="71">
        <v>513</v>
      </c>
      <c r="E63" s="71">
        <v>407</v>
      </c>
      <c r="F63" s="71">
        <v>106</v>
      </c>
      <c r="G63" s="71">
        <v>513</v>
      </c>
      <c r="H63" s="71">
        <v>342</v>
      </c>
      <c r="I63" s="71">
        <v>106</v>
      </c>
      <c r="J63" s="71">
        <v>448</v>
      </c>
      <c r="K63" s="75" t="s">
        <v>14</v>
      </c>
      <c r="L63" s="75" t="s">
        <v>14</v>
      </c>
      <c r="M63" s="78"/>
      <c r="N63" s="78"/>
      <c r="O63" s="71">
        <v>1020</v>
      </c>
      <c r="P63" s="71">
        <v>954</v>
      </c>
      <c r="Q63" s="75">
        <v>66</v>
      </c>
      <c r="R63" s="81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69"/>
    </row>
    <row r="64" spans="1:34" ht="23.85" customHeight="1">
      <c r="A64" s="66" t="s">
        <v>153</v>
      </c>
      <c r="B64" s="71">
        <v>246</v>
      </c>
      <c r="C64" s="71">
        <v>9</v>
      </c>
      <c r="D64" s="71">
        <v>255</v>
      </c>
      <c r="E64" s="71">
        <v>246</v>
      </c>
      <c r="F64" s="71">
        <v>9</v>
      </c>
      <c r="G64" s="71">
        <v>255</v>
      </c>
      <c r="H64" s="71">
        <v>246</v>
      </c>
      <c r="I64" s="71">
        <v>9</v>
      </c>
      <c r="J64" s="71">
        <v>255</v>
      </c>
      <c r="K64" s="75" t="s">
        <v>14</v>
      </c>
      <c r="L64" s="75" t="s">
        <v>14</v>
      </c>
      <c r="M64" s="78"/>
      <c r="N64" s="78"/>
      <c r="O64" s="71">
        <v>366</v>
      </c>
      <c r="P64" s="71">
        <v>247</v>
      </c>
      <c r="Q64" s="75">
        <v>119</v>
      </c>
      <c r="R64" s="81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69"/>
    </row>
    <row r="65" spans="1:34" ht="23.85" customHeight="1">
      <c r="A65" s="66" t="s">
        <v>154</v>
      </c>
      <c r="B65" s="71">
        <v>571</v>
      </c>
      <c r="C65" s="71">
        <v>116</v>
      </c>
      <c r="D65" s="71">
        <v>687</v>
      </c>
      <c r="E65" s="71">
        <v>571</v>
      </c>
      <c r="F65" s="71">
        <v>116</v>
      </c>
      <c r="G65" s="71">
        <v>687</v>
      </c>
      <c r="H65" s="71">
        <v>542</v>
      </c>
      <c r="I65" s="71">
        <v>116</v>
      </c>
      <c r="J65" s="71">
        <v>658</v>
      </c>
      <c r="K65" s="75" t="s">
        <v>14</v>
      </c>
      <c r="L65" s="75" t="s">
        <v>14</v>
      </c>
      <c r="M65" s="78"/>
      <c r="N65" s="78"/>
      <c r="O65" s="71">
        <v>1464</v>
      </c>
      <c r="P65" s="71">
        <v>1289</v>
      </c>
      <c r="Q65" s="75">
        <v>175</v>
      </c>
      <c r="R65" s="81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69"/>
    </row>
    <row r="66" spans="1:34" s="8" customFormat="1" ht="23.85" customHeight="1">
      <c r="A66" s="67" t="s">
        <v>155</v>
      </c>
      <c r="B66" s="72">
        <v>1224</v>
      </c>
      <c r="C66" s="72">
        <v>231</v>
      </c>
      <c r="D66" s="72">
        <v>1455</v>
      </c>
      <c r="E66" s="72">
        <v>1224</v>
      </c>
      <c r="F66" s="72">
        <v>231</v>
      </c>
      <c r="G66" s="72">
        <v>1455</v>
      </c>
      <c r="H66" s="72">
        <v>1130</v>
      </c>
      <c r="I66" s="72">
        <v>231</v>
      </c>
      <c r="J66" s="72">
        <v>1361</v>
      </c>
      <c r="K66" s="76" t="s">
        <v>14</v>
      </c>
      <c r="L66" s="76" t="s">
        <v>14</v>
      </c>
      <c r="M66" s="78"/>
      <c r="N66" s="78"/>
      <c r="O66" s="72">
        <v>2850</v>
      </c>
      <c r="P66" s="72">
        <v>2490</v>
      </c>
      <c r="Q66" s="76">
        <v>360</v>
      </c>
      <c r="R66" s="81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2"/>
    </row>
    <row r="67" spans="1:34" ht="23.8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5" t="s">
        <v>14</v>
      </c>
      <c r="L67" s="75" t="s">
        <v>14</v>
      </c>
      <c r="M67" s="78"/>
      <c r="N67" s="78"/>
      <c r="O67" s="73"/>
      <c r="P67" s="73"/>
      <c r="Q67" s="75">
        <v>0</v>
      </c>
      <c r="R67" s="81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69"/>
    </row>
    <row r="68" spans="1:34" s="8" customFormat="1" ht="23.85" customHeight="1">
      <c r="A68" s="67" t="s">
        <v>156</v>
      </c>
      <c r="B68" s="72">
        <v>2604</v>
      </c>
      <c r="C68" s="72">
        <v>1896</v>
      </c>
      <c r="D68" s="72">
        <v>4500</v>
      </c>
      <c r="E68" s="72">
        <v>2604</v>
      </c>
      <c r="F68" s="72">
        <v>1896</v>
      </c>
      <c r="G68" s="72">
        <v>4500</v>
      </c>
      <c r="H68" s="72">
        <v>2278</v>
      </c>
      <c r="I68" s="72">
        <v>1820</v>
      </c>
      <c r="J68" s="72">
        <v>4098</v>
      </c>
      <c r="K68" s="76" t="s">
        <v>14</v>
      </c>
      <c r="L68" s="76" t="s">
        <v>14</v>
      </c>
      <c r="M68" s="78"/>
      <c r="N68" s="78"/>
      <c r="O68" s="72">
        <v>20064</v>
      </c>
      <c r="P68" s="72">
        <v>19671</v>
      </c>
      <c r="Q68" s="76">
        <v>393</v>
      </c>
      <c r="R68" s="81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2"/>
    </row>
    <row r="69" spans="1:34" ht="23.8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5" t="s">
        <v>14</v>
      </c>
      <c r="L69" s="75" t="s">
        <v>14</v>
      </c>
      <c r="M69" s="78"/>
      <c r="N69" s="78"/>
      <c r="O69" s="73"/>
      <c r="P69" s="73"/>
      <c r="Q69" s="75">
        <v>0</v>
      </c>
      <c r="R69" s="81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69"/>
    </row>
    <row r="70" spans="1:34" ht="23.85" customHeight="1">
      <c r="A70" s="66" t="s">
        <v>157</v>
      </c>
      <c r="B70" s="71">
        <v>10086</v>
      </c>
      <c r="C70" s="71">
        <v>3627</v>
      </c>
      <c r="D70" s="71">
        <v>13713</v>
      </c>
      <c r="E70" s="71">
        <v>10066</v>
      </c>
      <c r="F70" s="71">
        <v>3627</v>
      </c>
      <c r="G70" s="71">
        <v>13693</v>
      </c>
      <c r="H70" s="71">
        <v>5262</v>
      </c>
      <c r="I70" s="71">
        <v>2822</v>
      </c>
      <c r="J70" s="71">
        <v>8084</v>
      </c>
      <c r="K70" s="75" t="s">
        <v>14</v>
      </c>
      <c r="L70" s="75" t="s">
        <v>14</v>
      </c>
      <c r="M70" s="78"/>
      <c r="N70" s="78"/>
      <c r="O70" s="71">
        <v>10121</v>
      </c>
      <c r="P70" s="71">
        <v>9134</v>
      </c>
      <c r="Q70" s="79"/>
      <c r="R70" s="81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69"/>
    </row>
    <row r="71" spans="1:34" ht="23.85" customHeight="1">
      <c r="A71" s="66" t="s">
        <v>158</v>
      </c>
      <c r="B71" s="71">
        <v>84</v>
      </c>
      <c r="C71" s="71">
        <v>9252</v>
      </c>
      <c r="D71" s="71">
        <v>9336</v>
      </c>
      <c r="E71" s="71">
        <v>84</v>
      </c>
      <c r="F71" s="71">
        <v>9252</v>
      </c>
      <c r="G71" s="71">
        <v>9336</v>
      </c>
      <c r="H71" s="71">
        <v>69</v>
      </c>
      <c r="I71" s="71">
        <v>6977</v>
      </c>
      <c r="J71" s="71">
        <v>7046</v>
      </c>
      <c r="K71" s="75" t="s">
        <v>14</v>
      </c>
      <c r="L71" s="75" t="s">
        <v>14</v>
      </c>
      <c r="M71" s="78"/>
      <c r="N71" s="78"/>
      <c r="O71" s="71">
        <v>21602</v>
      </c>
      <c r="P71" s="71">
        <v>20943</v>
      </c>
      <c r="Q71" s="75">
        <v>659</v>
      </c>
      <c r="R71" s="81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69"/>
    </row>
    <row r="72" spans="1:34" s="8" customFormat="1" ht="23.85" customHeight="1">
      <c r="A72" s="67" t="s">
        <v>159</v>
      </c>
      <c r="B72" s="72">
        <v>10170</v>
      </c>
      <c r="C72" s="72">
        <v>12879</v>
      </c>
      <c r="D72" s="72">
        <v>23049</v>
      </c>
      <c r="E72" s="72">
        <v>10150</v>
      </c>
      <c r="F72" s="72">
        <v>12879</v>
      </c>
      <c r="G72" s="72">
        <v>23029</v>
      </c>
      <c r="H72" s="72">
        <v>5331</v>
      </c>
      <c r="I72" s="72">
        <v>9799</v>
      </c>
      <c r="J72" s="72">
        <v>15130</v>
      </c>
      <c r="K72" s="76" t="s">
        <v>14</v>
      </c>
      <c r="L72" s="76" t="s">
        <v>14</v>
      </c>
      <c r="M72" s="78"/>
      <c r="N72" s="78"/>
      <c r="O72" s="72">
        <v>31723</v>
      </c>
      <c r="P72" s="72">
        <v>30077</v>
      </c>
      <c r="Q72" s="76">
        <v>659</v>
      </c>
      <c r="R72" s="81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2"/>
    </row>
    <row r="73" spans="1:34" ht="23.8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5" t="s">
        <v>14</v>
      </c>
      <c r="L73" s="75" t="s">
        <v>14</v>
      </c>
      <c r="M73" s="78"/>
      <c r="N73" s="78"/>
      <c r="O73" s="73"/>
      <c r="P73" s="73"/>
      <c r="Q73" s="79"/>
      <c r="R73" s="81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69"/>
    </row>
    <row r="74" spans="1:34" ht="23.85" customHeight="1">
      <c r="A74" s="66" t="s">
        <v>160</v>
      </c>
      <c r="B74" s="71">
        <v>146</v>
      </c>
      <c r="C74" s="71">
        <v>55</v>
      </c>
      <c r="D74" s="71">
        <v>201</v>
      </c>
      <c r="E74" s="71">
        <v>146</v>
      </c>
      <c r="F74" s="71">
        <v>55</v>
      </c>
      <c r="G74" s="71">
        <v>201</v>
      </c>
      <c r="H74" s="71">
        <v>0</v>
      </c>
      <c r="I74" s="71">
        <v>50</v>
      </c>
      <c r="J74" s="71">
        <v>50</v>
      </c>
      <c r="K74" s="75" t="s">
        <v>14</v>
      </c>
      <c r="L74" s="75" t="s">
        <v>14</v>
      </c>
      <c r="M74" s="78"/>
      <c r="N74" s="78"/>
      <c r="O74" s="71">
        <v>2035</v>
      </c>
      <c r="P74" s="71">
        <v>2035</v>
      </c>
      <c r="Q74" s="75">
        <v>0</v>
      </c>
      <c r="R74" s="81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69"/>
    </row>
    <row r="75" spans="1:34" ht="23.85" customHeight="1">
      <c r="A75" s="66" t="s">
        <v>161</v>
      </c>
      <c r="B75" s="71">
        <v>57631</v>
      </c>
      <c r="C75" s="71">
        <v>16522</v>
      </c>
      <c r="D75" s="71">
        <v>74153</v>
      </c>
      <c r="E75" s="71">
        <v>57631</v>
      </c>
      <c r="F75" s="71">
        <v>16522</v>
      </c>
      <c r="G75" s="71">
        <v>74153</v>
      </c>
      <c r="H75" s="71">
        <v>57631</v>
      </c>
      <c r="I75" s="71">
        <v>16522</v>
      </c>
      <c r="J75" s="71">
        <v>74153</v>
      </c>
      <c r="K75" s="75" t="s">
        <v>14</v>
      </c>
      <c r="L75" s="75" t="s">
        <v>14</v>
      </c>
      <c r="M75" s="78"/>
      <c r="N75" s="78"/>
      <c r="O75" s="71">
        <v>312122</v>
      </c>
      <c r="P75" s="71">
        <v>312122</v>
      </c>
      <c r="Q75" s="75">
        <v>0</v>
      </c>
      <c r="R75" s="81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69"/>
    </row>
    <row r="76" spans="1:34" ht="23.85" customHeight="1">
      <c r="A76" s="66" t="s">
        <v>162</v>
      </c>
      <c r="B76" s="71">
        <v>24722</v>
      </c>
      <c r="C76" s="71">
        <v>7289</v>
      </c>
      <c r="D76" s="71">
        <v>32011</v>
      </c>
      <c r="E76" s="71">
        <v>24722</v>
      </c>
      <c r="F76" s="71">
        <v>7289</v>
      </c>
      <c r="G76" s="71">
        <v>32011</v>
      </c>
      <c r="H76" s="71">
        <v>24722</v>
      </c>
      <c r="I76" s="71">
        <v>7289</v>
      </c>
      <c r="J76" s="71">
        <v>32011</v>
      </c>
      <c r="K76" s="75" t="s">
        <v>14</v>
      </c>
      <c r="L76" s="75" t="s">
        <v>14</v>
      </c>
      <c r="M76" s="78"/>
      <c r="N76" s="78"/>
      <c r="O76" s="71">
        <v>26540</v>
      </c>
      <c r="P76" s="71">
        <v>26540</v>
      </c>
      <c r="Q76" s="75">
        <v>0</v>
      </c>
      <c r="R76" s="81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69"/>
    </row>
    <row r="77" spans="1:34" ht="23.85" customHeight="1">
      <c r="A77" s="66" t="s">
        <v>163</v>
      </c>
      <c r="B77" s="71">
        <v>1241</v>
      </c>
      <c r="C77" s="71">
        <v>413</v>
      </c>
      <c r="D77" s="71">
        <v>1654</v>
      </c>
      <c r="E77" s="71">
        <v>1241</v>
      </c>
      <c r="F77" s="71">
        <v>413</v>
      </c>
      <c r="G77" s="71">
        <v>1654</v>
      </c>
      <c r="H77" s="71">
        <v>1032</v>
      </c>
      <c r="I77" s="71">
        <v>403</v>
      </c>
      <c r="J77" s="71">
        <v>1435</v>
      </c>
      <c r="K77" s="75" t="s">
        <v>14</v>
      </c>
      <c r="L77" s="75" t="s">
        <v>14</v>
      </c>
      <c r="M77" s="78"/>
      <c r="N77" s="78"/>
      <c r="O77" s="71">
        <v>1419</v>
      </c>
      <c r="P77" s="71">
        <v>1406</v>
      </c>
      <c r="Q77" s="75">
        <v>13</v>
      </c>
      <c r="R77" s="81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69"/>
    </row>
    <row r="78" spans="1:34" ht="23.85" customHeight="1">
      <c r="A78" s="66" t="s">
        <v>164</v>
      </c>
      <c r="B78" s="71">
        <v>14130</v>
      </c>
      <c r="C78" s="71">
        <v>946</v>
      </c>
      <c r="D78" s="71">
        <v>15076</v>
      </c>
      <c r="E78" s="71">
        <v>12828</v>
      </c>
      <c r="F78" s="71">
        <v>946</v>
      </c>
      <c r="G78" s="71">
        <v>13774</v>
      </c>
      <c r="H78" s="71">
        <v>12728</v>
      </c>
      <c r="I78" s="71">
        <v>946</v>
      </c>
      <c r="J78" s="71">
        <v>13674</v>
      </c>
      <c r="K78" s="75" t="s">
        <v>14</v>
      </c>
      <c r="L78" s="75" t="s">
        <v>14</v>
      </c>
      <c r="M78" s="78"/>
      <c r="N78" s="78"/>
      <c r="O78" s="71">
        <v>15267</v>
      </c>
      <c r="P78" s="71">
        <v>15267</v>
      </c>
      <c r="Q78" s="75">
        <v>0</v>
      </c>
      <c r="R78" s="81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69"/>
    </row>
    <row r="79" spans="1:34" ht="23.85" customHeight="1">
      <c r="A79" s="66" t="s">
        <v>165</v>
      </c>
      <c r="B79" s="71">
        <v>307</v>
      </c>
      <c r="C79" s="71">
        <v>3399</v>
      </c>
      <c r="D79" s="71">
        <v>3706</v>
      </c>
      <c r="E79" s="71">
        <v>238</v>
      </c>
      <c r="F79" s="71">
        <v>3367</v>
      </c>
      <c r="G79" s="71">
        <v>3605</v>
      </c>
      <c r="H79" s="71">
        <v>238</v>
      </c>
      <c r="I79" s="71">
        <v>3367</v>
      </c>
      <c r="J79" s="71">
        <v>3605</v>
      </c>
      <c r="K79" s="75" t="s">
        <v>14</v>
      </c>
      <c r="L79" s="75" t="s">
        <v>14</v>
      </c>
      <c r="M79" s="78"/>
      <c r="N79" s="78"/>
      <c r="O79" s="71">
        <v>2750</v>
      </c>
      <c r="P79" s="71">
        <v>2750</v>
      </c>
      <c r="Q79" s="75">
        <v>0</v>
      </c>
      <c r="R79" s="81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69"/>
    </row>
    <row r="80" spans="1:34" ht="23.85" customHeight="1">
      <c r="A80" s="66" t="s">
        <v>166</v>
      </c>
      <c r="B80" s="71">
        <v>2723</v>
      </c>
      <c r="C80" s="71">
        <v>1008</v>
      </c>
      <c r="D80" s="71">
        <v>3731</v>
      </c>
      <c r="E80" s="71">
        <v>2723</v>
      </c>
      <c r="F80" s="71">
        <v>1008</v>
      </c>
      <c r="G80" s="71">
        <v>3731</v>
      </c>
      <c r="H80" s="71">
        <v>2723</v>
      </c>
      <c r="I80" s="71">
        <v>1008</v>
      </c>
      <c r="J80" s="71">
        <v>3731</v>
      </c>
      <c r="K80" s="75" t="s">
        <v>14</v>
      </c>
      <c r="L80" s="75" t="s">
        <v>14</v>
      </c>
      <c r="M80" s="78"/>
      <c r="N80" s="78"/>
      <c r="O80" s="71">
        <v>3975</v>
      </c>
      <c r="P80" s="71">
        <v>3975</v>
      </c>
      <c r="Q80" s="75">
        <v>0</v>
      </c>
      <c r="R80" s="81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69"/>
    </row>
    <row r="81" spans="1:34" ht="23.85" customHeight="1">
      <c r="A81" s="66" t="s">
        <v>167</v>
      </c>
      <c r="B81" s="71">
        <v>96258</v>
      </c>
      <c r="C81" s="71">
        <v>55106</v>
      </c>
      <c r="D81" s="71">
        <v>151364</v>
      </c>
      <c r="E81" s="71">
        <v>96258</v>
      </c>
      <c r="F81" s="71">
        <v>55106</v>
      </c>
      <c r="G81" s="71">
        <v>151364</v>
      </c>
      <c r="H81" s="71">
        <v>95290</v>
      </c>
      <c r="I81" s="71">
        <v>54888</v>
      </c>
      <c r="J81" s="71">
        <v>150178</v>
      </c>
      <c r="K81" s="75" t="s">
        <v>14</v>
      </c>
      <c r="L81" s="75" t="s">
        <v>14</v>
      </c>
      <c r="M81" s="78"/>
      <c r="N81" s="78"/>
      <c r="O81" s="71">
        <v>401537</v>
      </c>
      <c r="P81" s="71">
        <v>401537</v>
      </c>
      <c r="Q81" s="75">
        <v>0</v>
      </c>
      <c r="R81" s="81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69"/>
    </row>
    <row r="82" spans="1:34" s="8" customFormat="1" ht="23.85" customHeight="1">
      <c r="A82" s="67" t="s">
        <v>168</v>
      </c>
      <c r="B82" s="72">
        <v>197158</v>
      </c>
      <c r="C82" s="72">
        <v>84738</v>
      </c>
      <c r="D82" s="72">
        <v>281896</v>
      </c>
      <c r="E82" s="72">
        <v>195787</v>
      </c>
      <c r="F82" s="72">
        <v>84706</v>
      </c>
      <c r="G82" s="72">
        <v>280493</v>
      </c>
      <c r="H82" s="72">
        <v>194364</v>
      </c>
      <c r="I82" s="72">
        <v>84473</v>
      </c>
      <c r="J82" s="72">
        <v>278837</v>
      </c>
      <c r="K82" s="76" t="s">
        <v>14</v>
      </c>
      <c r="L82" s="76" t="s">
        <v>14</v>
      </c>
      <c r="M82" s="78"/>
      <c r="N82" s="78"/>
      <c r="O82" s="72">
        <v>765645</v>
      </c>
      <c r="P82" s="72">
        <v>765632</v>
      </c>
      <c r="Q82" s="76">
        <v>13</v>
      </c>
      <c r="R82" s="81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2"/>
    </row>
    <row r="83" spans="1:34" ht="23.8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5" t="s">
        <v>14</v>
      </c>
      <c r="L83" s="75" t="s">
        <v>14</v>
      </c>
      <c r="M83" s="78"/>
      <c r="N83" s="78"/>
      <c r="O83" s="73"/>
      <c r="P83" s="73"/>
      <c r="Q83" s="79"/>
      <c r="R83" s="81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69"/>
    </row>
    <row r="84" spans="1:34" ht="23.85" customHeight="1">
      <c r="A84" s="66" t="s">
        <v>169</v>
      </c>
      <c r="B84" s="71">
        <v>91</v>
      </c>
      <c r="C84" s="71">
        <v>89</v>
      </c>
      <c r="D84" s="71">
        <v>180</v>
      </c>
      <c r="E84" s="71">
        <v>91</v>
      </c>
      <c r="F84" s="71">
        <v>89</v>
      </c>
      <c r="G84" s="71">
        <v>180</v>
      </c>
      <c r="H84" s="71">
        <v>91</v>
      </c>
      <c r="I84" s="71">
        <v>89</v>
      </c>
      <c r="J84" s="71">
        <v>180</v>
      </c>
      <c r="K84" s="75" t="s">
        <v>14</v>
      </c>
      <c r="L84" s="75" t="s">
        <v>14</v>
      </c>
      <c r="M84" s="78"/>
      <c r="N84" s="78"/>
      <c r="O84" s="71">
        <v>2984</v>
      </c>
      <c r="P84" s="71">
        <v>2984</v>
      </c>
      <c r="Q84" s="75">
        <v>0</v>
      </c>
      <c r="R84" s="81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69"/>
    </row>
    <row r="85" spans="1:34" ht="23.85" customHeight="1">
      <c r="A85" s="66" t="s">
        <v>170</v>
      </c>
      <c r="B85" s="71">
        <v>3</v>
      </c>
      <c r="C85" s="71">
        <v>142</v>
      </c>
      <c r="D85" s="71">
        <v>145</v>
      </c>
      <c r="E85" s="71">
        <v>3</v>
      </c>
      <c r="F85" s="71">
        <v>142</v>
      </c>
      <c r="G85" s="71">
        <v>145</v>
      </c>
      <c r="H85" s="71">
        <v>3</v>
      </c>
      <c r="I85" s="71">
        <v>142</v>
      </c>
      <c r="J85" s="71">
        <v>145</v>
      </c>
      <c r="K85" s="75" t="s">
        <v>14</v>
      </c>
      <c r="L85" s="75" t="s">
        <v>14</v>
      </c>
      <c r="M85" s="78"/>
      <c r="N85" s="78"/>
      <c r="O85" s="71">
        <v>2245</v>
      </c>
      <c r="P85" s="71">
        <v>2245</v>
      </c>
      <c r="Q85" s="75">
        <v>0</v>
      </c>
      <c r="R85" s="81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69"/>
    </row>
    <row r="86" spans="1:34" s="8" customFormat="1" ht="23.85" customHeight="1">
      <c r="A86" s="67" t="s">
        <v>171</v>
      </c>
      <c r="B86" s="72">
        <v>94</v>
      </c>
      <c r="C86" s="72">
        <v>231</v>
      </c>
      <c r="D86" s="72">
        <v>325</v>
      </c>
      <c r="E86" s="72">
        <v>94</v>
      </c>
      <c r="F86" s="72">
        <v>231</v>
      </c>
      <c r="G86" s="72">
        <v>325</v>
      </c>
      <c r="H86" s="72">
        <v>94</v>
      </c>
      <c r="I86" s="72">
        <v>231</v>
      </c>
      <c r="J86" s="72">
        <v>325</v>
      </c>
      <c r="K86" s="76" t="s">
        <v>14</v>
      </c>
      <c r="L86" s="76" t="s">
        <v>14</v>
      </c>
      <c r="M86" s="78"/>
      <c r="N86" s="78"/>
      <c r="O86" s="72">
        <v>5229</v>
      </c>
      <c r="P86" s="72">
        <v>5229</v>
      </c>
      <c r="Q86" s="76">
        <v>0</v>
      </c>
      <c r="R86" s="81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2"/>
    </row>
    <row r="87" spans="1:34" ht="23.8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5" t="s">
        <v>14</v>
      </c>
      <c r="L87" s="75" t="s">
        <v>14</v>
      </c>
      <c r="M87" s="78"/>
      <c r="N87" s="78"/>
      <c r="O87" s="73"/>
      <c r="P87" s="73"/>
      <c r="Q87" s="79"/>
      <c r="R87" s="81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69"/>
    </row>
    <row r="88" spans="1:34" s="8" customFormat="1" ht="23.85" customHeight="1">
      <c r="A88" s="67" t="s">
        <v>172</v>
      </c>
      <c r="B88" s="72">
        <v>812702</v>
      </c>
      <c r="C88" s="72">
        <v>227494</v>
      </c>
      <c r="D88" s="72">
        <v>1040196</v>
      </c>
      <c r="E88" s="72">
        <v>798145</v>
      </c>
      <c r="F88" s="72">
        <v>227095</v>
      </c>
      <c r="G88" s="72">
        <v>1025240</v>
      </c>
      <c r="H88" s="72">
        <v>785180</v>
      </c>
      <c r="I88" s="72">
        <v>223571</v>
      </c>
      <c r="J88" s="72">
        <v>1008751</v>
      </c>
      <c r="K88" s="76" t="s">
        <v>14</v>
      </c>
      <c r="L88" s="76" t="s">
        <v>14</v>
      </c>
      <c r="M88" s="78"/>
      <c r="N88" s="78"/>
      <c r="O88" s="72">
        <v>4094357</v>
      </c>
      <c r="P88" s="72">
        <v>4068446</v>
      </c>
      <c r="Q88" s="76">
        <v>24920</v>
      </c>
      <c r="R88" s="81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2"/>
    </row>
    <row r="89" spans="1:34">
      <c r="K89" s="11"/>
      <c r="L89" s="11"/>
      <c r="Q89" s="11"/>
    </row>
    <row r="90" spans="1:34">
      <c r="K90" s="11"/>
      <c r="L90" s="11"/>
      <c r="Q90" s="11"/>
    </row>
    <row r="91" spans="1:34">
      <c r="K91" s="11"/>
      <c r="L91" s="11"/>
      <c r="Q91" s="11"/>
    </row>
    <row r="92" spans="1:34">
      <c r="K92" s="11"/>
      <c r="L92" s="11"/>
      <c r="Q92" s="11"/>
    </row>
    <row r="93" spans="1:34">
      <c r="K93" s="11"/>
      <c r="L93" s="11"/>
      <c r="Q93" s="11"/>
    </row>
    <row r="94" spans="1:34">
      <c r="K94" s="11"/>
      <c r="L94" s="11"/>
      <c r="Q94" s="11"/>
    </row>
    <row r="95" spans="1:34">
      <c r="K95" s="11"/>
      <c r="L95" s="11"/>
      <c r="Q95" s="11"/>
    </row>
    <row r="96" spans="1:34" s="5" customFormat="1">
      <c r="A96" s="6"/>
      <c r="B96" s="6"/>
      <c r="C96" s="6"/>
      <c r="D96" s="6"/>
      <c r="E96" s="6"/>
      <c r="F96" s="6"/>
      <c r="G96" s="6"/>
      <c r="H96" s="6"/>
      <c r="I96" s="6"/>
      <c r="J96" s="6"/>
      <c r="K96" s="11"/>
      <c r="L96" s="11"/>
      <c r="M96" s="6"/>
      <c r="N96" s="6"/>
      <c r="O96" s="6"/>
      <c r="P96" s="6"/>
      <c r="Q96" s="11"/>
      <c r="AH96" s="6"/>
    </row>
    <row r="97" spans="1:34" s="5" customFormat="1">
      <c r="A97" s="6"/>
      <c r="B97" s="6"/>
      <c r="C97" s="6"/>
      <c r="D97" s="6"/>
      <c r="E97" s="6"/>
      <c r="F97" s="6"/>
      <c r="G97" s="6"/>
      <c r="H97" s="6"/>
      <c r="I97" s="6"/>
      <c r="J97" s="6"/>
      <c r="K97" s="11"/>
      <c r="L97" s="11"/>
      <c r="M97" s="6"/>
      <c r="N97" s="6"/>
      <c r="O97" s="6"/>
      <c r="P97" s="6"/>
      <c r="Q97" s="11"/>
      <c r="AH97" s="6"/>
    </row>
    <row r="98" spans="1:34" s="5" customFormat="1">
      <c r="A98" s="6"/>
      <c r="B98" s="6"/>
      <c r="C98" s="6"/>
      <c r="D98" s="6"/>
      <c r="E98" s="6"/>
      <c r="F98" s="6"/>
      <c r="G98" s="6"/>
      <c r="H98" s="6"/>
      <c r="I98" s="6"/>
      <c r="J98" s="6"/>
      <c r="K98" s="11"/>
      <c r="L98" s="11"/>
      <c r="M98" s="6"/>
      <c r="N98" s="6"/>
      <c r="O98" s="6"/>
      <c r="P98" s="6"/>
      <c r="Q98" s="11"/>
      <c r="AH98" s="6"/>
    </row>
    <row r="99" spans="1:34" s="5" customFormat="1">
      <c r="A99" s="6"/>
      <c r="B99" s="6"/>
      <c r="C99" s="6"/>
      <c r="D99" s="6"/>
      <c r="E99" s="6"/>
      <c r="F99" s="6"/>
      <c r="G99" s="6"/>
      <c r="H99" s="6"/>
      <c r="I99" s="6"/>
      <c r="J99" s="6"/>
      <c r="K99" s="11"/>
      <c r="L99" s="11"/>
      <c r="M99" s="6"/>
      <c r="N99" s="6"/>
      <c r="O99" s="6"/>
      <c r="P99" s="6"/>
      <c r="Q99" s="11"/>
      <c r="AH99" s="6"/>
    </row>
    <row r="100" spans="1:34" s="5" customForma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11"/>
      <c r="L100" s="11"/>
      <c r="M100" s="6"/>
      <c r="N100" s="6"/>
      <c r="O100" s="6"/>
      <c r="P100" s="6"/>
      <c r="Q100" s="11"/>
      <c r="AH100" s="6"/>
    </row>
    <row r="101" spans="1:34" s="5" customForma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11"/>
      <c r="L101" s="11"/>
      <c r="M101" s="6"/>
      <c r="N101" s="6"/>
      <c r="O101" s="6"/>
      <c r="P101" s="6"/>
      <c r="Q101" s="11"/>
      <c r="AH101" s="6"/>
    </row>
    <row r="102" spans="1:34" s="5" customForma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11"/>
      <c r="L102" s="11"/>
      <c r="M102" s="6"/>
      <c r="N102" s="6"/>
      <c r="O102" s="6"/>
      <c r="P102" s="6"/>
      <c r="Q102" s="11"/>
      <c r="AH102" s="6"/>
    </row>
    <row r="103" spans="1:34" s="5" customForma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11"/>
      <c r="L103" s="11"/>
      <c r="M103" s="6"/>
      <c r="N103" s="6"/>
      <c r="O103" s="6"/>
      <c r="P103" s="6"/>
      <c r="Q103" s="11"/>
      <c r="AH103" s="6"/>
    </row>
    <row r="104" spans="1:34" s="5" customFormat="1">
      <c r="A104" s="6"/>
      <c r="L104" s="11"/>
      <c r="M104" s="6"/>
      <c r="N104" s="6"/>
      <c r="O104" s="6"/>
      <c r="P104" s="6"/>
      <c r="Q104" s="11"/>
      <c r="AH104" s="6"/>
    </row>
    <row r="105" spans="1:34" s="5" customFormat="1">
      <c r="A105" s="6"/>
      <c r="L105" s="11"/>
      <c r="M105" s="6"/>
      <c r="N105" s="6"/>
      <c r="O105" s="6"/>
      <c r="P105" s="6"/>
      <c r="Q105" s="11"/>
      <c r="AH105" s="6"/>
    </row>
    <row r="106" spans="1:34" s="5" customFormat="1">
      <c r="A106" s="6"/>
      <c r="L106" s="11"/>
      <c r="M106" s="6"/>
      <c r="N106" s="6"/>
      <c r="O106" s="6"/>
      <c r="P106" s="6"/>
      <c r="Q106" s="11"/>
      <c r="AH106" s="6"/>
    </row>
    <row r="107" spans="1:34" s="5" customFormat="1">
      <c r="A107" s="6"/>
      <c r="L107" s="11"/>
      <c r="M107" s="6"/>
      <c r="N107" s="6"/>
      <c r="O107" s="6"/>
      <c r="P107" s="6"/>
      <c r="Q107" s="11"/>
      <c r="AH107" s="6"/>
    </row>
    <row r="108" spans="1:34" s="5" customFormat="1">
      <c r="A108" s="6"/>
      <c r="L108" s="11"/>
      <c r="M108" s="6"/>
      <c r="N108" s="6"/>
      <c r="O108" s="6"/>
      <c r="P108" s="6"/>
      <c r="Q108" s="11"/>
      <c r="AH108" s="6"/>
    </row>
    <row r="109" spans="1:34" s="5" customFormat="1">
      <c r="A109" s="6"/>
      <c r="L109" s="11"/>
      <c r="M109" s="6"/>
      <c r="N109" s="6"/>
      <c r="O109" s="6"/>
      <c r="P109" s="6"/>
      <c r="Q109" s="6"/>
      <c r="AH109" s="6"/>
    </row>
    <row r="110" spans="1:34" s="5" customFormat="1">
      <c r="A110" s="6"/>
      <c r="L110" s="11"/>
      <c r="M110" s="6"/>
      <c r="N110" s="6"/>
      <c r="O110" s="6"/>
      <c r="P110" s="6"/>
      <c r="Q110" s="6"/>
      <c r="AH110" s="6"/>
    </row>
    <row r="111" spans="1:34" s="5" customFormat="1">
      <c r="A111" s="6"/>
      <c r="L111" s="11"/>
      <c r="M111" s="6"/>
      <c r="N111" s="6"/>
      <c r="O111" s="6"/>
      <c r="P111" s="6"/>
      <c r="Q111" s="6"/>
      <c r="AH111" s="6"/>
    </row>
    <row r="112" spans="1:34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2">
    <mergeCell ref="P7:P8"/>
    <mergeCell ref="Q7:Q8"/>
    <mergeCell ref="A1:Q1"/>
    <mergeCell ref="A3:Q3"/>
    <mergeCell ref="A5:A10"/>
    <mergeCell ref="B5:J6"/>
    <mergeCell ref="K5:L8"/>
    <mergeCell ref="M5:Q6"/>
    <mergeCell ref="B7:D8"/>
    <mergeCell ref="E7:G8"/>
    <mergeCell ref="H7:J8"/>
    <mergeCell ref="M7:O8"/>
  </mergeCells>
  <dataValidations count="1">
    <dataValidation operator="greaterThanOrEqual" allowBlank="1" showInputMessage="1" showErrorMessage="1" sqref="Q120:Q1048576 Q4 Q2" xr:uid="{9C1C5CF8-E5B7-4493-932B-98315AE887E7}"/>
  </dataValidations>
  <printOptions horizontalCentered="1"/>
  <pageMargins left="0.35433070866141736" right="0.74803149606299213" top="1.3779527559055118" bottom="0.98425196850393704" header="0.47244094488188981" footer="0"/>
  <pageSetup paperSize="8" scale="25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1586D-F2E5-41A4-96CD-1A106F00353D}">
  <sheetPr codeName="Hoja163">
    <pageSetUpPr fitToPage="1"/>
  </sheetPr>
  <dimension ref="A1:AY162"/>
  <sheetViews>
    <sheetView showGridLines="0" zoomScale="85" zoomScaleNormal="85" zoomScaleSheetLayoutView="100" workbookViewId="0">
      <pane xSplit="1" ySplit="10" topLeftCell="I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8.5703125" style="6" customWidth="1"/>
    <col min="12" max="12" width="9.5703125" style="6" customWidth="1"/>
    <col min="13" max="17" width="22.7109375" style="6" customWidth="1"/>
    <col min="18" max="18" width="17.5703125" style="6" customWidth="1"/>
    <col min="19" max="19" width="10.42578125" style="6" customWidth="1"/>
    <col min="20" max="20" width="21.42578125" style="6" customWidth="1"/>
    <col min="21" max="21" width="8.42578125" style="6" customWidth="1"/>
    <col min="22" max="22" width="11.5703125" style="6" customWidth="1"/>
    <col min="23" max="23" width="9.42578125" style="6" customWidth="1"/>
    <col min="24" max="24" width="17" style="6" customWidth="1"/>
    <col min="25" max="25" width="22.7109375" style="6" customWidth="1"/>
    <col min="26" max="26" width="10.42578125" style="6" customWidth="1"/>
    <col min="27" max="27" width="11.5703125" style="6" customWidth="1"/>
    <col min="28" max="28" width="7.7109375" style="6" customWidth="1"/>
    <col min="29" max="29" width="22.7109375" style="6" customWidth="1"/>
    <col min="30" max="51" width="13.5703125" style="6" customWidth="1"/>
    <col min="52" max="16384" width="11.42578125" style="6"/>
  </cols>
  <sheetData>
    <row r="1" spans="1:51" ht="26.25">
      <c r="A1" s="230" t="s">
        <v>242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278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9.1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147"/>
      <c r="S5" s="228" t="s">
        <v>244</v>
      </c>
      <c r="T5" s="229"/>
      <c r="U5" s="229"/>
      <c r="V5" s="229"/>
      <c r="W5" s="228" t="s">
        <v>245</v>
      </c>
      <c r="X5" s="229"/>
      <c r="Y5" s="228" t="s">
        <v>246</v>
      </c>
      <c r="Z5" s="208" t="s">
        <v>178</v>
      </c>
      <c r="AA5" s="209"/>
      <c r="AB5" s="209"/>
      <c r="AC5" s="221" t="s">
        <v>179</v>
      </c>
      <c r="AD5" s="134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0" t="s">
        <v>267</v>
      </c>
      <c r="S6" s="228"/>
      <c r="T6" s="229"/>
      <c r="U6" s="229"/>
      <c r="V6" s="229"/>
      <c r="W6" s="228"/>
      <c r="X6" s="229"/>
      <c r="Y6" s="228"/>
      <c r="Z6" s="208"/>
      <c r="AA6" s="209"/>
      <c r="AB6" s="209"/>
      <c r="AC6" s="221"/>
      <c r="AD6" s="134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0"/>
      <c r="S7" s="228"/>
      <c r="T7" s="229"/>
      <c r="U7" s="229"/>
      <c r="V7" s="229"/>
      <c r="W7" s="228"/>
      <c r="X7" s="229"/>
      <c r="Y7" s="228"/>
      <c r="Z7" s="208"/>
      <c r="AA7" s="209"/>
      <c r="AB7" s="209"/>
      <c r="AC7" s="221"/>
      <c r="AD7" s="134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0"/>
      <c r="S8" s="227" t="s">
        <v>73</v>
      </c>
      <c r="T8" s="227" t="s">
        <v>180</v>
      </c>
      <c r="U8" s="227" t="s">
        <v>247</v>
      </c>
      <c r="V8" s="227" t="s">
        <v>248</v>
      </c>
      <c r="W8" s="227" t="s">
        <v>76</v>
      </c>
      <c r="X8" s="227" t="s">
        <v>249</v>
      </c>
      <c r="Y8" s="228"/>
      <c r="Z8" s="208"/>
      <c r="AA8" s="209"/>
      <c r="AB8" s="209"/>
      <c r="AC8" s="221"/>
      <c r="AD8" s="134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200"/>
      <c r="S9" s="227"/>
      <c r="T9" s="227"/>
      <c r="U9" s="227"/>
      <c r="V9" s="227"/>
      <c r="W9" s="227"/>
      <c r="X9" s="227"/>
      <c r="Y9" s="228"/>
      <c r="Z9" s="86" t="s">
        <v>6</v>
      </c>
      <c r="AA9" s="86" t="s">
        <v>7</v>
      </c>
      <c r="AB9" s="87" t="s">
        <v>8</v>
      </c>
      <c r="AC9" s="221"/>
      <c r="AD9" s="134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185</v>
      </c>
      <c r="S10" s="93" t="s">
        <v>111</v>
      </c>
      <c r="T10" s="93" t="s">
        <v>111</v>
      </c>
      <c r="U10" s="94" t="s">
        <v>111</v>
      </c>
      <c r="V10" s="94" t="s">
        <v>111</v>
      </c>
      <c r="W10" s="93" t="s">
        <v>111</v>
      </c>
      <c r="X10" s="93" t="s">
        <v>250</v>
      </c>
      <c r="Y10" s="93" t="s">
        <v>250</v>
      </c>
      <c r="Z10" s="93" t="s">
        <v>186</v>
      </c>
      <c r="AA10" s="93" t="s">
        <v>186</v>
      </c>
      <c r="AB10" s="97" t="s">
        <v>186</v>
      </c>
      <c r="AC10" s="133" t="s">
        <v>111</v>
      </c>
      <c r="AD10" s="134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5">
        <v>0</v>
      </c>
      <c r="S11" s="71">
        <v>0</v>
      </c>
      <c r="T11" s="71">
        <v>0</v>
      </c>
      <c r="U11" s="71">
        <v>0</v>
      </c>
      <c r="V11" s="71">
        <v>0</v>
      </c>
      <c r="W11" s="96">
        <v>0</v>
      </c>
      <c r="X11" s="71">
        <v>0</v>
      </c>
      <c r="Y11" s="95">
        <v>0</v>
      </c>
      <c r="Z11" s="95">
        <v>0</v>
      </c>
      <c r="AA11" s="95">
        <v>0</v>
      </c>
      <c r="AB11" s="95">
        <v>0</v>
      </c>
      <c r="AC11" s="95">
        <v>0</v>
      </c>
      <c r="AD11" s="134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5">
        <v>0</v>
      </c>
      <c r="S12" s="71">
        <v>0</v>
      </c>
      <c r="T12" s="71">
        <v>0</v>
      </c>
      <c r="U12" s="71">
        <v>0</v>
      </c>
      <c r="V12" s="71">
        <v>0</v>
      </c>
      <c r="W12" s="96">
        <v>0</v>
      </c>
      <c r="X12" s="71">
        <v>0</v>
      </c>
      <c r="Y12" s="98">
        <v>0</v>
      </c>
      <c r="Z12" s="98">
        <v>0</v>
      </c>
      <c r="AA12" s="98">
        <v>0</v>
      </c>
      <c r="AB12" s="98">
        <v>0</v>
      </c>
      <c r="AC12" s="98">
        <v>0</v>
      </c>
      <c r="AD12" s="134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5">
        <v>0</v>
      </c>
      <c r="S13" s="71">
        <v>0</v>
      </c>
      <c r="T13" s="71">
        <v>0</v>
      </c>
      <c r="U13" s="71">
        <v>0</v>
      </c>
      <c r="V13" s="71">
        <v>0</v>
      </c>
      <c r="W13" s="96">
        <v>0</v>
      </c>
      <c r="X13" s="71">
        <v>0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134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5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98">
        <v>0</v>
      </c>
      <c r="Z14" s="98">
        <v>0</v>
      </c>
      <c r="AA14" s="98">
        <v>0</v>
      </c>
      <c r="AB14" s="98">
        <v>0</v>
      </c>
      <c r="AC14" s="98">
        <v>0</v>
      </c>
      <c r="AD14" s="134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6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119">
        <v>0</v>
      </c>
      <c r="Z15" s="119">
        <v>0</v>
      </c>
      <c r="AA15" s="119">
        <v>0</v>
      </c>
      <c r="AB15" s="119">
        <v>0</v>
      </c>
      <c r="AC15" s="119">
        <v>0</v>
      </c>
      <c r="AD15" s="134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9"/>
      <c r="S16" s="73"/>
      <c r="T16" s="73"/>
      <c r="U16" s="73"/>
      <c r="V16" s="73"/>
      <c r="W16" s="73"/>
      <c r="X16" s="73"/>
      <c r="Y16" s="120"/>
      <c r="Z16" s="120"/>
      <c r="AA16" s="120"/>
      <c r="AB16" s="120"/>
      <c r="AC16" s="120"/>
      <c r="AD16" s="134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6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34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9"/>
      <c r="S18" s="73"/>
      <c r="T18" s="73"/>
      <c r="U18" s="73"/>
      <c r="V18" s="73"/>
      <c r="W18" s="73"/>
      <c r="X18" s="73"/>
      <c r="Y18" s="120"/>
      <c r="Z18" s="120"/>
      <c r="AA18" s="120"/>
      <c r="AB18" s="120"/>
      <c r="AC18" s="120"/>
      <c r="AD18" s="134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6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119">
        <v>0</v>
      </c>
      <c r="Z19" s="119">
        <v>0</v>
      </c>
      <c r="AA19" s="119">
        <v>0</v>
      </c>
      <c r="AB19" s="119">
        <v>0</v>
      </c>
      <c r="AC19" s="119">
        <v>0</v>
      </c>
      <c r="AD19" s="134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9"/>
      <c r="S20" s="73"/>
      <c r="T20" s="73"/>
      <c r="U20" s="73"/>
      <c r="V20" s="73"/>
      <c r="W20" s="73"/>
      <c r="X20" s="73"/>
      <c r="Y20" s="120"/>
      <c r="Z20" s="120"/>
      <c r="AA20" s="120"/>
      <c r="AB20" s="120"/>
      <c r="AC20" s="120"/>
      <c r="AD20" s="134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5">
        <v>0</v>
      </c>
      <c r="S21" s="71">
        <v>0</v>
      </c>
      <c r="T21" s="71">
        <v>0</v>
      </c>
      <c r="U21" s="71">
        <v>0</v>
      </c>
      <c r="V21" s="71">
        <v>0</v>
      </c>
      <c r="W21" s="71">
        <v>0</v>
      </c>
      <c r="X21" s="71">
        <v>0</v>
      </c>
      <c r="Y21" s="98">
        <v>0</v>
      </c>
      <c r="Z21" s="98">
        <v>0</v>
      </c>
      <c r="AA21" s="98">
        <v>0</v>
      </c>
      <c r="AB21" s="98">
        <v>0</v>
      </c>
      <c r="AC21" s="98">
        <v>0</v>
      </c>
      <c r="AD21" s="134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5">
        <v>0</v>
      </c>
      <c r="S22" s="71">
        <v>0</v>
      </c>
      <c r="T22" s="71">
        <v>0</v>
      </c>
      <c r="U22" s="71">
        <v>0</v>
      </c>
      <c r="V22" s="71">
        <v>0</v>
      </c>
      <c r="W22" s="71">
        <v>0</v>
      </c>
      <c r="X22" s="71">
        <v>0</v>
      </c>
      <c r="Y22" s="98">
        <v>0</v>
      </c>
      <c r="Z22" s="98">
        <v>0</v>
      </c>
      <c r="AA22" s="98">
        <v>0</v>
      </c>
      <c r="AB22" s="98">
        <v>0</v>
      </c>
      <c r="AC22" s="98">
        <v>0</v>
      </c>
      <c r="AD22" s="134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5">
        <v>0</v>
      </c>
      <c r="S23" s="71">
        <v>0</v>
      </c>
      <c r="T23" s="71">
        <v>0</v>
      </c>
      <c r="U23" s="71">
        <v>0</v>
      </c>
      <c r="V23" s="71">
        <v>0</v>
      </c>
      <c r="W23" s="71">
        <v>0</v>
      </c>
      <c r="X23" s="71">
        <v>0</v>
      </c>
      <c r="Y23" s="98">
        <v>0</v>
      </c>
      <c r="Z23" s="98">
        <v>0</v>
      </c>
      <c r="AA23" s="98">
        <v>0</v>
      </c>
      <c r="AB23" s="98">
        <v>0</v>
      </c>
      <c r="AC23" s="98">
        <v>0</v>
      </c>
      <c r="AD23" s="134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6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2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34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9"/>
      <c r="S25" s="73"/>
      <c r="T25" s="73"/>
      <c r="U25" s="73"/>
      <c r="V25" s="73"/>
      <c r="W25" s="73"/>
      <c r="X25" s="73"/>
      <c r="Y25" s="120"/>
      <c r="Z25" s="120"/>
      <c r="AA25" s="120"/>
      <c r="AB25" s="120"/>
      <c r="AC25" s="120"/>
      <c r="AD25" s="134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6">
        <v>0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119">
        <v>0</v>
      </c>
      <c r="Z26" s="119">
        <v>0</v>
      </c>
      <c r="AA26" s="119">
        <v>0</v>
      </c>
      <c r="AB26" s="119">
        <v>0</v>
      </c>
      <c r="AC26" s="119">
        <v>0</v>
      </c>
      <c r="AD26" s="134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9"/>
      <c r="S27" s="73"/>
      <c r="T27" s="73"/>
      <c r="U27" s="73"/>
      <c r="V27" s="73"/>
      <c r="W27" s="73"/>
      <c r="X27" s="73"/>
      <c r="Y27" s="120"/>
      <c r="Z27" s="120"/>
      <c r="AA27" s="120"/>
      <c r="AB27" s="120"/>
      <c r="AC27" s="120"/>
      <c r="AD27" s="134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6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2">
        <v>0</v>
      </c>
      <c r="Y28" s="119">
        <v>0</v>
      </c>
      <c r="Z28" s="119">
        <v>0</v>
      </c>
      <c r="AA28" s="119">
        <v>0</v>
      </c>
      <c r="AB28" s="119">
        <v>0</v>
      </c>
      <c r="AC28" s="119">
        <v>0</v>
      </c>
      <c r="AD28" s="134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9"/>
      <c r="S29" s="73"/>
      <c r="T29" s="73"/>
      <c r="U29" s="73"/>
      <c r="V29" s="73"/>
      <c r="W29" s="73"/>
      <c r="X29" s="73"/>
      <c r="Y29" s="120"/>
      <c r="Z29" s="120"/>
      <c r="AA29" s="120"/>
      <c r="AB29" s="120"/>
      <c r="AC29" s="120"/>
      <c r="AD29" s="134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44</v>
      </c>
      <c r="C30" s="71">
        <v>192</v>
      </c>
      <c r="D30" s="71">
        <v>236</v>
      </c>
      <c r="E30" s="71">
        <v>26</v>
      </c>
      <c r="F30" s="71">
        <v>192</v>
      </c>
      <c r="G30" s="71">
        <v>218</v>
      </c>
      <c r="H30" s="71">
        <v>26</v>
      </c>
      <c r="I30" s="71">
        <v>192</v>
      </c>
      <c r="J30" s="71">
        <v>218</v>
      </c>
      <c r="K30" s="75">
        <v>2307</v>
      </c>
      <c r="L30" s="75">
        <v>6540</v>
      </c>
      <c r="M30" s="78"/>
      <c r="N30" s="78"/>
      <c r="O30" s="71">
        <v>1422</v>
      </c>
      <c r="P30" s="71">
        <v>1316</v>
      </c>
      <c r="Q30" s="75">
        <v>106</v>
      </c>
      <c r="R30" s="75">
        <v>14</v>
      </c>
      <c r="S30" s="71">
        <v>0</v>
      </c>
      <c r="T30" s="71">
        <v>0</v>
      </c>
      <c r="U30" s="71">
        <v>0</v>
      </c>
      <c r="V30" s="71">
        <v>1290</v>
      </c>
      <c r="W30" s="71">
        <v>395</v>
      </c>
      <c r="X30" s="71">
        <v>395</v>
      </c>
      <c r="Y30" s="98">
        <v>26</v>
      </c>
      <c r="Z30" s="98">
        <v>44</v>
      </c>
      <c r="AA30" s="98">
        <v>192</v>
      </c>
      <c r="AB30" s="98">
        <v>236</v>
      </c>
      <c r="AC30" s="98">
        <v>5</v>
      </c>
      <c r="AD30" s="134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5">
        <v>0</v>
      </c>
      <c r="S31" s="71">
        <v>0</v>
      </c>
      <c r="T31" s="71">
        <v>0</v>
      </c>
      <c r="U31" s="71">
        <v>0</v>
      </c>
      <c r="V31" s="71">
        <v>0</v>
      </c>
      <c r="W31" s="71">
        <v>0</v>
      </c>
      <c r="X31" s="71">
        <v>0</v>
      </c>
      <c r="Y31" s="98">
        <v>0</v>
      </c>
      <c r="Z31" s="98">
        <v>0</v>
      </c>
      <c r="AA31" s="98">
        <v>0</v>
      </c>
      <c r="AB31" s="98">
        <v>0</v>
      </c>
      <c r="AC31" s="98">
        <v>0</v>
      </c>
      <c r="AD31" s="13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5">
        <v>0</v>
      </c>
      <c r="S32" s="71">
        <v>0</v>
      </c>
      <c r="T32" s="71">
        <v>0</v>
      </c>
      <c r="U32" s="71">
        <v>0</v>
      </c>
      <c r="V32" s="71">
        <v>0</v>
      </c>
      <c r="W32" s="71">
        <v>0</v>
      </c>
      <c r="X32" s="71">
        <v>0</v>
      </c>
      <c r="Y32" s="98">
        <v>0</v>
      </c>
      <c r="Z32" s="98">
        <v>0</v>
      </c>
      <c r="AA32" s="98">
        <v>0</v>
      </c>
      <c r="AB32" s="98">
        <v>0</v>
      </c>
      <c r="AC32" s="98">
        <v>0</v>
      </c>
      <c r="AD32" s="135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44</v>
      </c>
      <c r="C33" s="72">
        <v>192</v>
      </c>
      <c r="D33" s="72">
        <v>236</v>
      </c>
      <c r="E33" s="72">
        <v>26</v>
      </c>
      <c r="F33" s="72">
        <v>192</v>
      </c>
      <c r="G33" s="72">
        <v>218</v>
      </c>
      <c r="H33" s="72">
        <v>26</v>
      </c>
      <c r="I33" s="72">
        <v>192</v>
      </c>
      <c r="J33" s="72">
        <v>218</v>
      </c>
      <c r="K33" s="76">
        <v>2307</v>
      </c>
      <c r="L33" s="76">
        <v>6540</v>
      </c>
      <c r="M33" s="78"/>
      <c r="N33" s="78"/>
      <c r="O33" s="72">
        <v>1422</v>
      </c>
      <c r="P33" s="72">
        <v>1316</v>
      </c>
      <c r="Q33" s="76">
        <v>106</v>
      </c>
      <c r="R33" s="76">
        <v>14</v>
      </c>
      <c r="S33" s="72">
        <v>0</v>
      </c>
      <c r="T33" s="72">
        <v>0</v>
      </c>
      <c r="U33" s="72">
        <v>0</v>
      </c>
      <c r="V33" s="72">
        <v>1290</v>
      </c>
      <c r="W33" s="72">
        <v>0</v>
      </c>
      <c r="X33" s="72">
        <v>0</v>
      </c>
      <c r="Y33" s="119">
        <v>26</v>
      </c>
      <c r="Z33" s="119">
        <v>44</v>
      </c>
      <c r="AA33" s="119">
        <v>192</v>
      </c>
      <c r="AB33" s="119">
        <v>236</v>
      </c>
      <c r="AC33" s="119">
        <v>5</v>
      </c>
      <c r="AD33" s="135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9"/>
      <c r="S34" s="73"/>
      <c r="T34" s="73"/>
      <c r="U34" s="73"/>
      <c r="V34" s="73"/>
      <c r="W34" s="73"/>
      <c r="X34" s="73"/>
      <c r="Y34" s="120"/>
      <c r="Z34" s="120"/>
      <c r="AA34" s="120"/>
      <c r="AB34" s="120"/>
      <c r="AC34" s="120"/>
      <c r="AD34" s="134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16</v>
      </c>
      <c r="C35" s="71">
        <v>0</v>
      </c>
      <c r="D35" s="71">
        <v>16</v>
      </c>
      <c r="E35" s="71">
        <v>16</v>
      </c>
      <c r="F35" s="71">
        <v>0</v>
      </c>
      <c r="G35" s="71">
        <v>16</v>
      </c>
      <c r="H35" s="71">
        <v>16</v>
      </c>
      <c r="I35" s="71">
        <v>0</v>
      </c>
      <c r="J35" s="71">
        <v>16</v>
      </c>
      <c r="K35" s="75">
        <v>413</v>
      </c>
      <c r="L35" s="75">
        <v>0</v>
      </c>
      <c r="M35" s="78"/>
      <c r="N35" s="78"/>
      <c r="O35" s="71">
        <v>7</v>
      </c>
      <c r="P35" s="71">
        <v>7</v>
      </c>
      <c r="Q35" s="75">
        <v>0</v>
      </c>
      <c r="R35" s="75">
        <v>9</v>
      </c>
      <c r="S35" s="71">
        <v>0</v>
      </c>
      <c r="T35" s="71">
        <v>0</v>
      </c>
      <c r="U35" s="71">
        <v>7</v>
      </c>
      <c r="V35" s="71">
        <v>0</v>
      </c>
      <c r="W35" s="71">
        <v>0</v>
      </c>
      <c r="X35" s="71">
        <v>0</v>
      </c>
      <c r="Y35" s="98">
        <v>0</v>
      </c>
      <c r="Z35" s="98">
        <v>12</v>
      </c>
      <c r="AA35" s="98">
        <v>0</v>
      </c>
      <c r="AB35" s="98">
        <v>12</v>
      </c>
      <c r="AC35" s="98">
        <v>0.05</v>
      </c>
      <c r="AD35" s="134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2</v>
      </c>
      <c r="C36" s="71">
        <v>0</v>
      </c>
      <c r="D36" s="71">
        <v>2</v>
      </c>
      <c r="E36" s="71">
        <v>2</v>
      </c>
      <c r="F36" s="71">
        <v>0</v>
      </c>
      <c r="G36" s="71">
        <v>2</v>
      </c>
      <c r="H36" s="71">
        <v>2</v>
      </c>
      <c r="I36" s="71">
        <v>0</v>
      </c>
      <c r="J36" s="71">
        <v>2</v>
      </c>
      <c r="K36" s="75">
        <v>350</v>
      </c>
      <c r="L36" s="75">
        <v>0</v>
      </c>
      <c r="M36" s="78"/>
      <c r="N36" s="78"/>
      <c r="O36" s="71">
        <v>1</v>
      </c>
      <c r="P36" s="71">
        <v>1</v>
      </c>
      <c r="Q36" s="75">
        <v>0</v>
      </c>
      <c r="R36" s="75">
        <v>9</v>
      </c>
      <c r="S36" s="71">
        <v>0</v>
      </c>
      <c r="T36" s="71">
        <v>0</v>
      </c>
      <c r="U36" s="71">
        <v>1</v>
      </c>
      <c r="V36" s="71">
        <v>0</v>
      </c>
      <c r="W36" s="71">
        <v>0</v>
      </c>
      <c r="X36" s="71">
        <v>0</v>
      </c>
      <c r="Y36" s="98">
        <v>0</v>
      </c>
      <c r="Z36" s="98">
        <v>2</v>
      </c>
      <c r="AA36" s="98">
        <v>0</v>
      </c>
      <c r="AB36" s="98">
        <v>2</v>
      </c>
      <c r="AC36" s="98">
        <v>1</v>
      </c>
      <c r="AD36" s="134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12</v>
      </c>
      <c r="C37" s="71">
        <v>48</v>
      </c>
      <c r="D37" s="71">
        <v>60</v>
      </c>
      <c r="E37" s="71">
        <v>12</v>
      </c>
      <c r="F37" s="71">
        <v>48</v>
      </c>
      <c r="G37" s="71">
        <v>60</v>
      </c>
      <c r="H37" s="71">
        <v>12</v>
      </c>
      <c r="I37" s="71">
        <v>48</v>
      </c>
      <c r="J37" s="71">
        <v>60</v>
      </c>
      <c r="K37" s="75">
        <v>600</v>
      </c>
      <c r="L37" s="75">
        <v>1575</v>
      </c>
      <c r="M37" s="78"/>
      <c r="N37" s="78"/>
      <c r="O37" s="71">
        <v>83</v>
      </c>
      <c r="P37" s="71">
        <v>83</v>
      </c>
      <c r="Q37" s="75">
        <v>0</v>
      </c>
      <c r="R37" s="75">
        <v>9</v>
      </c>
      <c r="S37" s="71">
        <v>0</v>
      </c>
      <c r="T37" s="71">
        <v>0</v>
      </c>
      <c r="U37" s="71">
        <v>0</v>
      </c>
      <c r="V37" s="71">
        <v>83</v>
      </c>
      <c r="W37" s="71">
        <v>40</v>
      </c>
      <c r="X37" s="71">
        <v>43</v>
      </c>
      <c r="Y37" s="98">
        <v>0</v>
      </c>
      <c r="Z37" s="98">
        <v>12</v>
      </c>
      <c r="AA37" s="98">
        <v>48</v>
      </c>
      <c r="AB37" s="98">
        <v>60</v>
      </c>
      <c r="AC37" s="98">
        <v>1</v>
      </c>
      <c r="AD37" s="134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5">
        <v>0</v>
      </c>
      <c r="S38" s="71">
        <v>0</v>
      </c>
      <c r="T38" s="71">
        <v>0</v>
      </c>
      <c r="U38" s="71">
        <v>0</v>
      </c>
      <c r="V38" s="71">
        <v>0</v>
      </c>
      <c r="W38" s="71">
        <v>0</v>
      </c>
      <c r="X38" s="71">
        <v>0</v>
      </c>
      <c r="Y38" s="98">
        <v>0</v>
      </c>
      <c r="Z38" s="98">
        <v>0</v>
      </c>
      <c r="AA38" s="98">
        <v>0</v>
      </c>
      <c r="AB38" s="98">
        <v>0</v>
      </c>
      <c r="AC38" s="98">
        <v>0</v>
      </c>
      <c r="AD38" s="134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30</v>
      </c>
      <c r="C39" s="72">
        <v>48</v>
      </c>
      <c r="D39" s="72">
        <v>78</v>
      </c>
      <c r="E39" s="72">
        <v>30</v>
      </c>
      <c r="F39" s="72">
        <v>48</v>
      </c>
      <c r="G39" s="72">
        <v>78</v>
      </c>
      <c r="H39" s="72">
        <v>30</v>
      </c>
      <c r="I39" s="72">
        <v>48</v>
      </c>
      <c r="J39" s="72">
        <v>78</v>
      </c>
      <c r="K39" s="76">
        <v>484</v>
      </c>
      <c r="L39" s="76">
        <v>1575</v>
      </c>
      <c r="M39" s="78"/>
      <c r="N39" s="78"/>
      <c r="O39" s="72">
        <v>91</v>
      </c>
      <c r="P39" s="72">
        <v>91</v>
      </c>
      <c r="Q39" s="76">
        <v>0</v>
      </c>
      <c r="R39" s="76">
        <v>9</v>
      </c>
      <c r="S39" s="72">
        <v>0</v>
      </c>
      <c r="T39" s="72">
        <v>0</v>
      </c>
      <c r="U39" s="72">
        <v>8</v>
      </c>
      <c r="V39" s="72">
        <v>83</v>
      </c>
      <c r="W39" s="72">
        <v>0</v>
      </c>
      <c r="X39" s="72">
        <v>0</v>
      </c>
      <c r="Y39" s="119">
        <v>0</v>
      </c>
      <c r="Z39" s="119">
        <v>26</v>
      </c>
      <c r="AA39" s="119">
        <v>48</v>
      </c>
      <c r="AB39" s="119">
        <v>74</v>
      </c>
      <c r="AC39" s="119">
        <v>2.0499999999999998</v>
      </c>
      <c r="AD39" s="134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9"/>
      <c r="S40" s="73"/>
      <c r="T40" s="73"/>
      <c r="U40" s="73"/>
      <c r="V40" s="73"/>
      <c r="W40" s="73"/>
      <c r="X40" s="73"/>
      <c r="Y40" s="120"/>
      <c r="Z40" s="120"/>
      <c r="AA40" s="120"/>
      <c r="AB40" s="120"/>
      <c r="AC40" s="120"/>
      <c r="AD40" s="134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6">
        <v>0</v>
      </c>
      <c r="S41" s="72">
        <v>0</v>
      </c>
      <c r="T41" s="72">
        <v>0</v>
      </c>
      <c r="U41" s="72">
        <v>0</v>
      </c>
      <c r="V41" s="72">
        <v>0</v>
      </c>
      <c r="W41" s="72">
        <v>0</v>
      </c>
      <c r="X41" s="72">
        <v>0</v>
      </c>
      <c r="Y41" s="119">
        <v>0</v>
      </c>
      <c r="Z41" s="119">
        <v>0</v>
      </c>
      <c r="AA41" s="119">
        <v>0</v>
      </c>
      <c r="AB41" s="119">
        <v>0</v>
      </c>
      <c r="AC41" s="119">
        <v>0</v>
      </c>
      <c r="AD41" s="134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9"/>
      <c r="S42" s="73"/>
      <c r="T42" s="73"/>
      <c r="U42" s="73"/>
      <c r="V42" s="73"/>
      <c r="W42" s="73"/>
      <c r="X42" s="73"/>
      <c r="Y42" s="120"/>
      <c r="Z42" s="120"/>
      <c r="AA42" s="120"/>
      <c r="AB42" s="120"/>
      <c r="AC42" s="120"/>
      <c r="AD42" s="134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5">
        <v>9</v>
      </c>
      <c r="S43" s="71">
        <v>0</v>
      </c>
      <c r="T43" s="71">
        <v>0</v>
      </c>
      <c r="U43" s="71">
        <v>0</v>
      </c>
      <c r="V43" s="71">
        <v>0</v>
      </c>
      <c r="W43" s="71">
        <v>0</v>
      </c>
      <c r="X43" s="71">
        <v>0</v>
      </c>
      <c r="Y43" s="98">
        <v>0</v>
      </c>
      <c r="Z43" s="98">
        <v>0</v>
      </c>
      <c r="AA43" s="98">
        <v>0</v>
      </c>
      <c r="AB43" s="98">
        <v>0</v>
      </c>
      <c r="AC43" s="98">
        <v>0</v>
      </c>
      <c r="AD43" s="134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5">
        <v>9</v>
      </c>
      <c r="S44" s="71">
        <v>0</v>
      </c>
      <c r="T44" s="71">
        <v>0</v>
      </c>
      <c r="U44" s="71">
        <v>0</v>
      </c>
      <c r="V44" s="71">
        <v>0</v>
      </c>
      <c r="W44" s="71">
        <v>0</v>
      </c>
      <c r="X44" s="71">
        <v>0</v>
      </c>
      <c r="Y44" s="98">
        <v>0</v>
      </c>
      <c r="Z44" s="98">
        <v>0</v>
      </c>
      <c r="AA44" s="98">
        <v>0</v>
      </c>
      <c r="AB44" s="98">
        <v>0</v>
      </c>
      <c r="AC44" s="98">
        <v>0</v>
      </c>
      <c r="AD44" s="134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5">
        <v>9</v>
      </c>
      <c r="S45" s="71">
        <v>0</v>
      </c>
      <c r="T45" s="71">
        <v>0</v>
      </c>
      <c r="U45" s="71">
        <v>0</v>
      </c>
      <c r="V45" s="71">
        <v>0</v>
      </c>
      <c r="W45" s="71">
        <v>0</v>
      </c>
      <c r="X45" s="71">
        <v>0</v>
      </c>
      <c r="Y45" s="98">
        <v>0</v>
      </c>
      <c r="Z45" s="98">
        <v>0</v>
      </c>
      <c r="AA45" s="98">
        <v>0</v>
      </c>
      <c r="AB45" s="98">
        <v>0</v>
      </c>
      <c r="AC45" s="98">
        <v>0</v>
      </c>
      <c r="AD45" s="134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5">
        <v>9</v>
      </c>
      <c r="S46" s="71">
        <v>0</v>
      </c>
      <c r="T46" s="71">
        <v>0</v>
      </c>
      <c r="U46" s="71">
        <v>0</v>
      </c>
      <c r="V46" s="71">
        <v>0</v>
      </c>
      <c r="W46" s="71">
        <v>0</v>
      </c>
      <c r="X46" s="71">
        <v>0</v>
      </c>
      <c r="Y46" s="98">
        <v>0</v>
      </c>
      <c r="Z46" s="98">
        <v>0</v>
      </c>
      <c r="AA46" s="98">
        <v>0</v>
      </c>
      <c r="AB46" s="98">
        <v>0</v>
      </c>
      <c r="AC46" s="98">
        <v>0</v>
      </c>
      <c r="AD46" s="134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7</v>
      </c>
      <c r="C47" s="71">
        <v>2</v>
      </c>
      <c r="D47" s="71">
        <v>9</v>
      </c>
      <c r="E47" s="71">
        <v>7</v>
      </c>
      <c r="F47" s="71">
        <v>2</v>
      </c>
      <c r="G47" s="71">
        <v>9</v>
      </c>
      <c r="H47" s="71">
        <v>7</v>
      </c>
      <c r="I47" s="71">
        <v>2</v>
      </c>
      <c r="J47" s="71">
        <v>9</v>
      </c>
      <c r="K47" s="75">
        <v>600</v>
      </c>
      <c r="L47" s="75">
        <v>1800</v>
      </c>
      <c r="M47" s="78"/>
      <c r="N47" s="78"/>
      <c r="O47" s="71">
        <v>8</v>
      </c>
      <c r="P47" s="71">
        <v>8</v>
      </c>
      <c r="Q47" s="75">
        <v>0</v>
      </c>
      <c r="R47" s="75">
        <v>9</v>
      </c>
      <c r="S47" s="71">
        <v>0</v>
      </c>
      <c r="T47" s="71">
        <v>0</v>
      </c>
      <c r="U47" s="71">
        <v>0</v>
      </c>
      <c r="V47" s="71">
        <v>8</v>
      </c>
      <c r="W47" s="71">
        <v>3</v>
      </c>
      <c r="X47" s="71">
        <v>5</v>
      </c>
      <c r="Y47" s="98">
        <v>0</v>
      </c>
      <c r="Z47" s="98">
        <v>7</v>
      </c>
      <c r="AA47" s="98">
        <v>2</v>
      </c>
      <c r="AB47" s="98">
        <v>9</v>
      </c>
      <c r="AC47" s="98">
        <v>7.0000000000000007E-2</v>
      </c>
      <c r="AD47" s="134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14</v>
      </c>
      <c r="C48" s="71">
        <v>2</v>
      </c>
      <c r="D48" s="71">
        <v>16</v>
      </c>
      <c r="E48" s="71">
        <v>14</v>
      </c>
      <c r="F48" s="71">
        <v>2</v>
      </c>
      <c r="G48" s="71">
        <v>16</v>
      </c>
      <c r="H48" s="71">
        <v>14</v>
      </c>
      <c r="I48" s="71">
        <v>2</v>
      </c>
      <c r="J48" s="71">
        <v>16</v>
      </c>
      <c r="K48" s="75">
        <v>300</v>
      </c>
      <c r="L48" s="75">
        <v>900</v>
      </c>
      <c r="M48" s="78"/>
      <c r="N48" s="78"/>
      <c r="O48" s="71">
        <v>6</v>
      </c>
      <c r="P48" s="71">
        <v>6</v>
      </c>
      <c r="Q48" s="75">
        <v>0</v>
      </c>
      <c r="R48" s="75">
        <v>9</v>
      </c>
      <c r="S48" s="71">
        <v>0</v>
      </c>
      <c r="T48" s="71">
        <v>0</v>
      </c>
      <c r="U48" s="71">
        <v>0</v>
      </c>
      <c r="V48" s="71">
        <v>6</v>
      </c>
      <c r="W48" s="71">
        <v>2</v>
      </c>
      <c r="X48" s="71">
        <v>4</v>
      </c>
      <c r="Y48" s="98">
        <v>0</v>
      </c>
      <c r="Z48" s="98">
        <v>14</v>
      </c>
      <c r="AA48" s="98">
        <v>2</v>
      </c>
      <c r="AB48" s="98">
        <v>16</v>
      </c>
      <c r="AC48" s="98">
        <v>0.24</v>
      </c>
      <c r="AD48" s="134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5">
        <v>9</v>
      </c>
      <c r="S49" s="71">
        <v>0</v>
      </c>
      <c r="T49" s="71">
        <v>0</v>
      </c>
      <c r="U49" s="71">
        <v>0</v>
      </c>
      <c r="V49" s="71">
        <v>0</v>
      </c>
      <c r="W49" s="71">
        <v>0</v>
      </c>
      <c r="X49" s="71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134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4</v>
      </c>
      <c r="D50" s="71">
        <v>4</v>
      </c>
      <c r="E50" s="71">
        <v>0</v>
      </c>
      <c r="F50" s="71">
        <v>4</v>
      </c>
      <c r="G50" s="71">
        <v>4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5">
        <v>9</v>
      </c>
      <c r="S50" s="71">
        <v>0</v>
      </c>
      <c r="T50" s="71">
        <v>0</v>
      </c>
      <c r="U50" s="71">
        <v>0</v>
      </c>
      <c r="V50" s="71">
        <v>0</v>
      </c>
      <c r="W50" s="71">
        <v>0</v>
      </c>
      <c r="X50" s="71">
        <v>0</v>
      </c>
      <c r="Y50" s="98">
        <v>0</v>
      </c>
      <c r="Z50" s="98">
        <v>0</v>
      </c>
      <c r="AA50" s="98">
        <v>4</v>
      </c>
      <c r="AB50" s="98">
        <v>4</v>
      </c>
      <c r="AC50" s="98">
        <v>1</v>
      </c>
      <c r="AD50" s="134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5">
        <v>9</v>
      </c>
      <c r="S51" s="71">
        <v>0</v>
      </c>
      <c r="T51" s="71">
        <v>0</v>
      </c>
      <c r="U51" s="71">
        <v>0</v>
      </c>
      <c r="V51" s="71">
        <v>0</v>
      </c>
      <c r="W51" s="71">
        <v>0</v>
      </c>
      <c r="X51" s="71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0.8</v>
      </c>
      <c r="AD51" s="134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21</v>
      </c>
      <c r="C52" s="72">
        <v>8</v>
      </c>
      <c r="D52" s="72">
        <v>29</v>
      </c>
      <c r="E52" s="72">
        <v>21</v>
      </c>
      <c r="F52" s="72">
        <v>8</v>
      </c>
      <c r="G52" s="72">
        <v>29</v>
      </c>
      <c r="H52" s="72">
        <v>21</v>
      </c>
      <c r="I52" s="72">
        <v>4</v>
      </c>
      <c r="J52" s="72">
        <v>25</v>
      </c>
      <c r="K52" s="76">
        <v>400</v>
      </c>
      <c r="L52" s="76">
        <v>1350</v>
      </c>
      <c r="M52" s="78"/>
      <c r="N52" s="78"/>
      <c r="O52" s="72">
        <v>14</v>
      </c>
      <c r="P52" s="72">
        <v>14</v>
      </c>
      <c r="Q52" s="76">
        <v>0</v>
      </c>
      <c r="R52" s="76">
        <v>9</v>
      </c>
      <c r="S52" s="72">
        <v>0</v>
      </c>
      <c r="T52" s="72">
        <v>0</v>
      </c>
      <c r="U52" s="72">
        <v>0</v>
      </c>
      <c r="V52" s="72">
        <v>14</v>
      </c>
      <c r="W52" s="72">
        <v>0</v>
      </c>
      <c r="X52" s="72">
        <v>0</v>
      </c>
      <c r="Y52" s="119">
        <v>0</v>
      </c>
      <c r="Z52" s="119">
        <v>21</v>
      </c>
      <c r="AA52" s="119">
        <v>8</v>
      </c>
      <c r="AB52" s="119">
        <v>29</v>
      </c>
      <c r="AC52" s="119">
        <v>2.1100000000000003</v>
      </c>
      <c r="AD52" s="134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9"/>
      <c r="S53" s="73"/>
      <c r="T53" s="73"/>
      <c r="U53" s="73"/>
      <c r="V53" s="73"/>
      <c r="W53" s="73"/>
      <c r="X53" s="73"/>
      <c r="Y53" s="120"/>
      <c r="Z53" s="120"/>
      <c r="AA53" s="120"/>
      <c r="AB53" s="120"/>
      <c r="AC53" s="120"/>
      <c r="AD53" s="134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6">
        <v>0</v>
      </c>
      <c r="S54" s="72">
        <v>0</v>
      </c>
      <c r="T54" s="72">
        <v>0</v>
      </c>
      <c r="U54" s="72">
        <v>0</v>
      </c>
      <c r="V54" s="72">
        <v>0</v>
      </c>
      <c r="W54" s="72">
        <v>0</v>
      </c>
      <c r="X54" s="72">
        <v>0</v>
      </c>
      <c r="Y54" s="119">
        <v>0</v>
      </c>
      <c r="Z54" s="119">
        <v>0</v>
      </c>
      <c r="AA54" s="119">
        <v>0</v>
      </c>
      <c r="AB54" s="119">
        <v>0</v>
      </c>
      <c r="AC54" s="119">
        <v>0</v>
      </c>
      <c r="AD54" s="134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9"/>
      <c r="S55" s="73"/>
      <c r="T55" s="73"/>
      <c r="U55" s="73"/>
      <c r="V55" s="73"/>
      <c r="W55" s="73"/>
      <c r="X55" s="73"/>
      <c r="Y55" s="120"/>
      <c r="Z55" s="120"/>
      <c r="AA55" s="120"/>
      <c r="AB55" s="120"/>
      <c r="AC55" s="120"/>
      <c r="AD55" s="134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5">
        <v>0</v>
      </c>
      <c r="S56" s="71">
        <v>0</v>
      </c>
      <c r="T56" s="71">
        <v>0</v>
      </c>
      <c r="U56" s="71">
        <v>0</v>
      </c>
      <c r="V56" s="71">
        <v>0</v>
      </c>
      <c r="W56" s="71">
        <v>0</v>
      </c>
      <c r="X56" s="71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134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5">
        <v>0</v>
      </c>
      <c r="S57" s="71">
        <v>0</v>
      </c>
      <c r="T57" s="71">
        <v>0</v>
      </c>
      <c r="U57" s="71">
        <v>0</v>
      </c>
      <c r="V57" s="71">
        <v>0</v>
      </c>
      <c r="W57" s="71">
        <v>0</v>
      </c>
      <c r="X57" s="71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134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5">
        <v>0</v>
      </c>
      <c r="S58" s="71">
        <v>0</v>
      </c>
      <c r="T58" s="71">
        <v>0</v>
      </c>
      <c r="U58" s="71">
        <v>0</v>
      </c>
      <c r="V58" s="71">
        <v>0</v>
      </c>
      <c r="W58" s="71">
        <v>0</v>
      </c>
      <c r="X58" s="71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134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5">
        <v>0</v>
      </c>
      <c r="S59" s="71">
        <v>0</v>
      </c>
      <c r="T59" s="71">
        <v>0</v>
      </c>
      <c r="U59" s="71">
        <v>0</v>
      </c>
      <c r="V59" s="71">
        <v>0</v>
      </c>
      <c r="W59" s="71">
        <v>0</v>
      </c>
      <c r="X59" s="71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134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87</v>
      </c>
      <c r="C60" s="71">
        <v>1</v>
      </c>
      <c r="D60" s="71">
        <v>88</v>
      </c>
      <c r="E60" s="71">
        <v>87</v>
      </c>
      <c r="F60" s="71">
        <v>1</v>
      </c>
      <c r="G60" s="71">
        <v>88</v>
      </c>
      <c r="H60" s="71">
        <v>87</v>
      </c>
      <c r="I60" s="71">
        <v>1</v>
      </c>
      <c r="J60" s="71">
        <v>88</v>
      </c>
      <c r="K60" s="75">
        <v>800</v>
      </c>
      <c r="L60" s="75">
        <v>1900</v>
      </c>
      <c r="M60" s="78"/>
      <c r="N60" s="78"/>
      <c r="O60" s="71">
        <v>72</v>
      </c>
      <c r="P60" s="71">
        <v>72</v>
      </c>
      <c r="Q60" s="75">
        <v>0</v>
      </c>
      <c r="R60" s="75">
        <v>9</v>
      </c>
      <c r="S60" s="71">
        <v>72</v>
      </c>
      <c r="T60" s="71">
        <v>0</v>
      </c>
      <c r="U60" s="71">
        <v>0</v>
      </c>
      <c r="V60" s="71">
        <v>0</v>
      </c>
      <c r="W60" s="71">
        <v>0</v>
      </c>
      <c r="X60" s="71">
        <v>0</v>
      </c>
      <c r="Y60" s="98">
        <v>0</v>
      </c>
      <c r="Z60" s="98">
        <v>35</v>
      </c>
      <c r="AA60" s="98">
        <v>1</v>
      </c>
      <c r="AB60" s="98">
        <v>36</v>
      </c>
      <c r="AC60" s="98">
        <v>2</v>
      </c>
      <c r="AD60" s="134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87</v>
      </c>
      <c r="C61" s="72">
        <v>1</v>
      </c>
      <c r="D61" s="72">
        <v>88</v>
      </c>
      <c r="E61" s="72">
        <v>87</v>
      </c>
      <c r="F61" s="72">
        <v>1</v>
      </c>
      <c r="G61" s="72">
        <v>88</v>
      </c>
      <c r="H61" s="72">
        <v>87</v>
      </c>
      <c r="I61" s="72">
        <v>1</v>
      </c>
      <c r="J61" s="72">
        <v>88</v>
      </c>
      <c r="K61" s="76">
        <v>800</v>
      </c>
      <c r="L61" s="76">
        <v>1900</v>
      </c>
      <c r="M61" s="78"/>
      <c r="N61" s="78"/>
      <c r="O61" s="72">
        <v>72</v>
      </c>
      <c r="P61" s="72">
        <v>72</v>
      </c>
      <c r="Q61" s="76">
        <v>0</v>
      </c>
      <c r="R61" s="76">
        <v>9</v>
      </c>
      <c r="S61" s="72">
        <v>72</v>
      </c>
      <c r="T61" s="72">
        <v>0</v>
      </c>
      <c r="U61" s="72">
        <v>0</v>
      </c>
      <c r="V61" s="72">
        <v>0</v>
      </c>
      <c r="W61" s="72">
        <v>0</v>
      </c>
      <c r="X61" s="72">
        <v>0</v>
      </c>
      <c r="Y61" s="119">
        <v>0</v>
      </c>
      <c r="Z61" s="119">
        <v>35</v>
      </c>
      <c r="AA61" s="119">
        <v>1</v>
      </c>
      <c r="AB61" s="119">
        <v>36</v>
      </c>
      <c r="AC61" s="119">
        <v>2</v>
      </c>
      <c r="AD61" s="134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9"/>
      <c r="S62" s="73"/>
      <c r="T62" s="73"/>
      <c r="U62" s="73"/>
      <c r="V62" s="73"/>
      <c r="W62" s="73"/>
      <c r="X62" s="73"/>
      <c r="Y62" s="120"/>
      <c r="Z62" s="120"/>
      <c r="AA62" s="120"/>
      <c r="AB62" s="120"/>
      <c r="AC62" s="120"/>
      <c r="AD62" s="134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5">
        <v>0</v>
      </c>
      <c r="S63" s="71">
        <v>0</v>
      </c>
      <c r="T63" s="71">
        <v>0</v>
      </c>
      <c r="U63" s="71">
        <v>0</v>
      </c>
      <c r="V63" s="71">
        <v>0</v>
      </c>
      <c r="W63" s="71">
        <v>0</v>
      </c>
      <c r="X63" s="71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134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5">
        <v>0</v>
      </c>
      <c r="S64" s="71">
        <v>0</v>
      </c>
      <c r="T64" s="71">
        <v>0</v>
      </c>
      <c r="U64" s="71">
        <v>0</v>
      </c>
      <c r="V64" s="71">
        <v>0</v>
      </c>
      <c r="W64" s="71">
        <v>0</v>
      </c>
      <c r="X64" s="71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134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5">
        <v>0</v>
      </c>
      <c r="S65" s="71">
        <v>0</v>
      </c>
      <c r="T65" s="71">
        <v>0</v>
      </c>
      <c r="U65" s="71">
        <v>0</v>
      </c>
      <c r="V65" s="71">
        <v>0</v>
      </c>
      <c r="W65" s="71">
        <v>0</v>
      </c>
      <c r="X65" s="71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134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6">
        <v>0</v>
      </c>
      <c r="S66" s="72">
        <v>0</v>
      </c>
      <c r="T66" s="72">
        <v>0</v>
      </c>
      <c r="U66" s="72">
        <v>0</v>
      </c>
      <c r="V66" s="72">
        <v>0</v>
      </c>
      <c r="W66" s="72">
        <v>0</v>
      </c>
      <c r="X66" s="72">
        <v>0</v>
      </c>
      <c r="Y66" s="119">
        <v>0</v>
      </c>
      <c r="Z66" s="119">
        <v>0</v>
      </c>
      <c r="AA66" s="119">
        <v>0</v>
      </c>
      <c r="AB66" s="119">
        <v>0</v>
      </c>
      <c r="AC66" s="119">
        <v>0</v>
      </c>
      <c r="AD66" s="134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9"/>
      <c r="S67" s="73"/>
      <c r="T67" s="73"/>
      <c r="U67" s="73"/>
      <c r="V67" s="73"/>
      <c r="W67" s="73"/>
      <c r="X67" s="73"/>
      <c r="Y67" s="120"/>
      <c r="Z67" s="120"/>
      <c r="AA67" s="120"/>
      <c r="AB67" s="120"/>
      <c r="AC67" s="120"/>
      <c r="AD67" s="134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6">
        <v>0</v>
      </c>
      <c r="S68" s="72">
        <v>0</v>
      </c>
      <c r="T68" s="72">
        <v>0</v>
      </c>
      <c r="U68" s="72">
        <v>0</v>
      </c>
      <c r="V68" s="72">
        <v>0</v>
      </c>
      <c r="W68" s="72">
        <v>0</v>
      </c>
      <c r="X68" s="72">
        <v>0</v>
      </c>
      <c r="Y68" s="119">
        <v>0</v>
      </c>
      <c r="Z68" s="119">
        <v>0</v>
      </c>
      <c r="AA68" s="119">
        <v>0</v>
      </c>
      <c r="AB68" s="119">
        <v>0</v>
      </c>
      <c r="AC68" s="119">
        <v>0</v>
      </c>
      <c r="AD68" s="134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79"/>
      <c r="S69" s="73"/>
      <c r="T69" s="73"/>
      <c r="U69" s="73"/>
      <c r="V69" s="73"/>
      <c r="W69" s="73"/>
      <c r="X69" s="73"/>
      <c r="Y69" s="120"/>
      <c r="Z69" s="120"/>
      <c r="AA69" s="120"/>
      <c r="AB69" s="120"/>
      <c r="AC69" s="120"/>
      <c r="AD69" s="134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75">
        <v>0</v>
      </c>
      <c r="S70" s="71">
        <v>0</v>
      </c>
      <c r="T70" s="71">
        <v>0</v>
      </c>
      <c r="U70" s="71">
        <v>0</v>
      </c>
      <c r="V70" s="71">
        <v>0</v>
      </c>
      <c r="W70" s="71">
        <v>0</v>
      </c>
      <c r="X70" s="71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134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5">
        <v>0</v>
      </c>
      <c r="S71" s="71">
        <v>0</v>
      </c>
      <c r="T71" s="71">
        <v>0</v>
      </c>
      <c r="U71" s="71">
        <v>0</v>
      </c>
      <c r="V71" s="71">
        <v>0</v>
      </c>
      <c r="W71" s="71">
        <v>0</v>
      </c>
      <c r="X71" s="71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134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6">
        <v>0</v>
      </c>
      <c r="S72" s="72">
        <v>0</v>
      </c>
      <c r="T72" s="72">
        <v>0</v>
      </c>
      <c r="U72" s="72">
        <v>0</v>
      </c>
      <c r="V72" s="72">
        <v>0</v>
      </c>
      <c r="W72" s="72">
        <v>0</v>
      </c>
      <c r="X72" s="72">
        <v>0</v>
      </c>
      <c r="Y72" s="119">
        <v>0</v>
      </c>
      <c r="Z72" s="119">
        <v>0</v>
      </c>
      <c r="AA72" s="119">
        <v>0</v>
      </c>
      <c r="AB72" s="119">
        <v>0</v>
      </c>
      <c r="AC72" s="119">
        <v>0</v>
      </c>
      <c r="AD72" s="134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9"/>
      <c r="S73" s="73"/>
      <c r="T73" s="73"/>
      <c r="U73" s="73"/>
      <c r="V73" s="73"/>
      <c r="W73" s="73"/>
      <c r="X73" s="73"/>
      <c r="Y73" s="120"/>
      <c r="Z73" s="120"/>
      <c r="AA73" s="120"/>
      <c r="AB73" s="120"/>
      <c r="AC73" s="120"/>
      <c r="AD73" s="134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5">
        <v>0</v>
      </c>
      <c r="S74" s="71">
        <v>0</v>
      </c>
      <c r="T74" s="71">
        <v>0</v>
      </c>
      <c r="U74" s="71">
        <v>0</v>
      </c>
      <c r="V74" s="71">
        <v>0</v>
      </c>
      <c r="W74" s="71">
        <v>0</v>
      </c>
      <c r="X74" s="71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134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5">
        <v>0</v>
      </c>
      <c r="S75" s="71">
        <v>0</v>
      </c>
      <c r="T75" s="71">
        <v>0</v>
      </c>
      <c r="U75" s="71">
        <v>0</v>
      </c>
      <c r="V75" s="71">
        <v>0</v>
      </c>
      <c r="W75" s="71">
        <v>0</v>
      </c>
      <c r="X75" s="71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134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5">
        <v>0</v>
      </c>
      <c r="S76" s="71">
        <v>0</v>
      </c>
      <c r="T76" s="71">
        <v>0</v>
      </c>
      <c r="U76" s="71">
        <v>0</v>
      </c>
      <c r="V76" s="71">
        <v>0</v>
      </c>
      <c r="W76" s="71">
        <v>0</v>
      </c>
      <c r="X76" s="71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134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5">
        <v>0</v>
      </c>
      <c r="S77" s="71">
        <v>0</v>
      </c>
      <c r="T77" s="71">
        <v>0</v>
      </c>
      <c r="U77" s="71">
        <v>0</v>
      </c>
      <c r="V77" s="71">
        <v>0</v>
      </c>
      <c r="W77" s="71">
        <v>0</v>
      </c>
      <c r="X77" s="71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134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5">
        <v>0</v>
      </c>
      <c r="S78" s="71">
        <v>0</v>
      </c>
      <c r="T78" s="71">
        <v>0</v>
      </c>
      <c r="U78" s="71">
        <v>0</v>
      </c>
      <c r="V78" s="71">
        <v>0</v>
      </c>
      <c r="W78" s="71">
        <v>0</v>
      </c>
      <c r="X78" s="71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134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5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134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5">
        <v>0</v>
      </c>
      <c r="S80" s="71">
        <v>0</v>
      </c>
      <c r="T80" s="71">
        <v>0</v>
      </c>
      <c r="U80" s="71">
        <v>0</v>
      </c>
      <c r="V80" s="71">
        <v>0</v>
      </c>
      <c r="W80" s="71">
        <v>0</v>
      </c>
      <c r="X80" s="71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134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3</v>
      </c>
      <c r="C81" s="71">
        <v>5</v>
      </c>
      <c r="D81" s="71">
        <v>8</v>
      </c>
      <c r="E81" s="71">
        <v>3</v>
      </c>
      <c r="F81" s="71">
        <v>5</v>
      </c>
      <c r="G81" s="71">
        <v>8</v>
      </c>
      <c r="H81" s="71">
        <v>3</v>
      </c>
      <c r="I81" s="71">
        <v>5</v>
      </c>
      <c r="J81" s="71">
        <v>8</v>
      </c>
      <c r="K81" s="75">
        <v>700</v>
      </c>
      <c r="L81" s="75">
        <v>1400</v>
      </c>
      <c r="M81" s="78"/>
      <c r="N81" s="78"/>
      <c r="O81" s="71">
        <v>9</v>
      </c>
      <c r="P81" s="71">
        <v>9</v>
      </c>
      <c r="Q81" s="75">
        <v>0</v>
      </c>
      <c r="R81" s="75">
        <v>10</v>
      </c>
      <c r="S81" s="71">
        <v>0</v>
      </c>
      <c r="T81" s="71">
        <v>0</v>
      </c>
      <c r="U81" s="71">
        <v>9</v>
      </c>
      <c r="V81" s="71">
        <v>0</v>
      </c>
      <c r="W81" s="71">
        <v>0</v>
      </c>
      <c r="X81" s="71">
        <v>0</v>
      </c>
      <c r="Y81" s="98">
        <v>0</v>
      </c>
      <c r="Z81" s="98">
        <v>3</v>
      </c>
      <c r="AA81" s="98">
        <v>5</v>
      </c>
      <c r="AB81" s="98">
        <v>8</v>
      </c>
      <c r="AC81" s="98">
        <v>0.2</v>
      </c>
      <c r="AD81" s="134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3</v>
      </c>
      <c r="C82" s="72">
        <v>5</v>
      </c>
      <c r="D82" s="72">
        <v>8</v>
      </c>
      <c r="E82" s="72">
        <v>3</v>
      </c>
      <c r="F82" s="72">
        <v>5</v>
      </c>
      <c r="G82" s="72">
        <v>8</v>
      </c>
      <c r="H82" s="72">
        <v>3</v>
      </c>
      <c r="I82" s="72">
        <v>5</v>
      </c>
      <c r="J82" s="72">
        <v>8</v>
      </c>
      <c r="K82" s="76">
        <v>700</v>
      </c>
      <c r="L82" s="76">
        <v>1400</v>
      </c>
      <c r="M82" s="78"/>
      <c r="N82" s="78"/>
      <c r="O82" s="72">
        <v>9</v>
      </c>
      <c r="P82" s="72">
        <v>9</v>
      </c>
      <c r="Q82" s="76">
        <v>0</v>
      </c>
      <c r="R82" s="76">
        <v>10</v>
      </c>
      <c r="S82" s="72">
        <v>0</v>
      </c>
      <c r="T82" s="72">
        <v>0</v>
      </c>
      <c r="U82" s="72">
        <v>9</v>
      </c>
      <c r="V82" s="72">
        <v>0</v>
      </c>
      <c r="W82" s="72">
        <v>0</v>
      </c>
      <c r="X82" s="72">
        <v>0</v>
      </c>
      <c r="Y82" s="119">
        <v>0</v>
      </c>
      <c r="Z82" s="119">
        <v>3</v>
      </c>
      <c r="AA82" s="119">
        <v>5</v>
      </c>
      <c r="AB82" s="119">
        <v>8</v>
      </c>
      <c r="AC82" s="119">
        <v>0.2</v>
      </c>
      <c r="AD82" s="134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9"/>
      <c r="S83" s="73"/>
      <c r="T83" s="73"/>
      <c r="U83" s="73"/>
      <c r="V83" s="73"/>
      <c r="W83" s="73"/>
      <c r="X83" s="73"/>
      <c r="Y83" s="120"/>
      <c r="Z83" s="120"/>
      <c r="AA83" s="120"/>
      <c r="AB83" s="120"/>
      <c r="AC83" s="120"/>
      <c r="AD83" s="134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5">
        <v>0</v>
      </c>
      <c r="S84" s="71">
        <v>0</v>
      </c>
      <c r="T84" s="71">
        <v>0</v>
      </c>
      <c r="U84" s="71">
        <v>0</v>
      </c>
      <c r="V84" s="71">
        <v>0</v>
      </c>
      <c r="W84" s="71">
        <v>0</v>
      </c>
      <c r="X84" s="71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134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5">
        <v>10</v>
      </c>
      <c r="S85" s="71">
        <v>0</v>
      </c>
      <c r="T85" s="71">
        <v>0</v>
      </c>
      <c r="U85" s="71">
        <v>0</v>
      </c>
      <c r="V85" s="71">
        <v>0</v>
      </c>
      <c r="W85" s="71">
        <v>0</v>
      </c>
      <c r="X85" s="71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134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6">
        <v>0</v>
      </c>
      <c r="S86" s="72">
        <v>0</v>
      </c>
      <c r="T86" s="72">
        <v>0</v>
      </c>
      <c r="U86" s="72">
        <v>0</v>
      </c>
      <c r="V86" s="72">
        <v>0</v>
      </c>
      <c r="W86" s="72">
        <v>0</v>
      </c>
      <c r="X86" s="72">
        <v>0</v>
      </c>
      <c r="Y86" s="119">
        <v>0</v>
      </c>
      <c r="Z86" s="119">
        <v>0</v>
      </c>
      <c r="AA86" s="119">
        <v>0</v>
      </c>
      <c r="AB86" s="119">
        <v>0</v>
      </c>
      <c r="AC86" s="119">
        <v>0</v>
      </c>
      <c r="AD86" s="134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9"/>
      <c r="S87" s="73"/>
      <c r="T87" s="73"/>
      <c r="U87" s="73"/>
      <c r="V87" s="73"/>
      <c r="W87" s="73"/>
      <c r="X87" s="73"/>
      <c r="Y87" s="120"/>
      <c r="Z87" s="120"/>
      <c r="AA87" s="120"/>
      <c r="AB87" s="120"/>
      <c r="AC87" s="120"/>
      <c r="AD87" s="134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185</v>
      </c>
      <c r="C88" s="72">
        <v>254</v>
      </c>
      <c r="D88" s="72">
        <v>439</v>
      </c>
      <c r="E88" s="72">
        <v>167</v>
      </c>
      <c r="F88" s="72">
        <v>254</v>
      </c>
      <c r="G88" s="72">
        <v>421</v>
      </c>
      <c r="H88" s="72">
        <v>167</v>
      </c>
      <c r="I88" s="72">
        <v>250</v>
      </c>
      <c r="J88" s="72">
        <v>417</v>
      </c>
      <c r="K88" s="76">
        <v>926</v>
      </c>
      <c r="L88" s="76">
        <v>5382</v>
      </c>
      <c r="M88" s="78"/>
      <c r="N88" s="78"/>
      <c r="O88" s="72">
        <v>1608</v>
      </c>
      <c r="P88" s="72">
        <v>1502</v>
      </c>
      <c r="Q88" s="76">
        <v>106</v>
      </c>
      <c r="R88" s="76">
        <v>13</v>
      </c>
      <c r="S88" s="72">
        <v>72</v>
      </c>
      <c r="T88" s="72">
        <v>0</v>
      </c>
      <c r="U88" s="118">
        <v>17</v>
      </c>
      <c r="V88" s="118">
        <v>1387</v>
      </c>
      <c r="W88" s="118">
        <v>440</v>
      </c>
      <c r="X88" s="72">
        <v>447</v>
      </c>
      <c r="Y88" s="119">
        <v>26</v>
      </c>
      <c r="Z88" s="119">
        <v>129</v>
      </c>
      <c r="AA88" s="119">
        <v>254</v>
      </c>
      <c r="AB88" s="119">
        <v>383</v>
      </c>
      <c r="AC88" s="119">
        <v>11.36</v>
      </c>
      <c r="AD88" s="134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  <c r="R89" s="11"/>
    </row>
    <row r="90" spans="1:51">
      <c r="K90" s="11"/>
      <c r="L90" s="11"/>
      <c r="Q90" s="11"/>
      <c r="R90" s="11"/>
    </row>
    <row r="91" spans="1:51">
      <c r="K91" s="11"/>
      <c r="L91" s="11"/>
      <c r="Q91" s="11"/>
      <c r="R91" s="11"/>
    </row>
    <row r="92" spans="1:51">
      <c r="K92" s="11"/>
      <c r="L92" s="11"/>
      <c r="Q92" s="11"/>
      <c r="R92" s="11"/>
    </row>
    <row r="93" spans="1:51">
      <c r="K93" s="11"/>
      <c r="L93" s="11"/>
      <c r="Q93" s="11"/>
      <c r="R93" s="11"/>
    </row>
    <row r="94" spans="1:51">
      <c r="K94" s="11"/>
      <c r="L94" s="11"/>
      <c r="Q94" s="11"/>
      <c r="R94" s="11"/>
    </row>
    <row r="95" spans="1:51">
      <c r="K95" s="11"/>
      <c r="L95" s="11"/>
      <c r="Q95" s="11"/>
      <c r="R95" s="11"/>
    </row>
    <row r="96" spans="1:51">
      <c r="K96" s="11"/>
      <c r="L96" s="11"/>
      <c r="Q96" s="11"/>
      <c r="R96" s="11"/>
    </row>
    <row r="97" spans="2:18">
      <c r="K97" s="11"/>
      <c r="L97" s="11"/>
      <c r="Q97" s="11"/>
      <c r="R97" s="11"/>
    </row>
    <row r="98" spans="2:18">
      <c r="K98" s="11"/>
      <c r="L98" s="11"/>
      <c r="Q98" s="11"/>
      <c r="R98" s="11"/>
    </row>
    <row r="99" spans="2:18">
      <c r="K99" s="11"/>
      <c r="L99" s="11"/>
      <c r="Q99" s="11"/>
      <c r="R99" s="11"/>
    </row>
    <row r="100" spans="2:18">
      <c r="K100" s="11"/>
      <c r="L100" s="11"/>
      <c r="Q100" s="11"/>
      <c r="R100" s="11"/>
    </row>
    <row r="101" spans="2:18">
      <c r="K101" s="11"/>
      <c r="L101" s="11"/>
      <c r="Q101" s="11"/>
      <c r="R101" s="11"/>
    </row>
    <row r="102" spans="2:18">
      <c r="K102" s="11"/>
      <c r="L102" s="11"/>
      <c r="Q102" s="11"/>
      <c r="R102" s="11"/>
    </row>
    <row r="103" spans="2:18">
      <c r="K103" s="11"/>
      <c r="L103" s="11"/>
      <c r="Q103" s="11"/>
      <c r="R103" s="11"/>
    </row>
    <row r="104" spans="2:18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  <c r="R104" s="11"/>
    </row>
    <row r="105" spans="2:18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  <c r="R105" s="11"/>
    </row>
    <row r="106" spans="2:18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  <c r="R106" s="11"/>
    </row>
    <row r="107" spans="2:18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  <c r="R107" s="11"/>
    </row>
    <row r="108" spans="2:18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  <c r="R108" s="11"/>
    </row>
    <row r="109" spans="2:18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8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8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8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4">
    <mergeCell ref="A1:AC1"/>
    <mergeCell ref="A3:AC3"/>
    <mergeCell ref="A5:A10"/>
    <mergeCell ref="B5:J6"/>
    <mergeCell ref="K5:L8"/>
    <mergeCell ref="M5:Q6"/>
    <mergeCell ref="S5:V7"/>
    <mergeCell ref="W5:X7"/>
    <mergeCell ref="Y5:Y9"/>
    <mergeCell ref="Z5:AB8"/>
    <mergeCell ref="R6:R9"/>
    <mergeCell ref="B7:D8"/>
    <mergeCell ref="E7:G8"/>
    <mergeCell ref="H7:J8"/>
    <mergeCell ref="W8:W9"/>
    <mergeCell ref="X8:X9"/>
    <mergeCell ref="AC5:AC9"/>
    <mergeCell ref="M7:O8"/>
    <mergeCell ref="P7:P8"/>
    <mergeCell ref="Q7:Q8"/>
    <mergeCell ref="U8:U9"/>
    <mergeCell ref="V8:V9"/>
    <mergeCell ref="S8:S9"/>
    <mergeCell ref="T8:T9"/>
  </mergeCells>
  <dataValidations count="2">
    <dataValidation operator="greaterThanOrEqual" allowBlank="1" showInputMessage="1" showErrorMessage="1" sqref="Q120:R1048576" xr:uid="{C4B9D970-89E2-4EC9-A710-D3FD90DA6736}"/>
    <dataValidation type="whole" operator="greaterThanOrEqual" allowBlank="1" showInputMessage="1" sqref="S5 S8:X8" xr:uid="{B4B10DFD-CF59-4D6C-B52C-41DB278DF7DB}">
      <formula1>0</formula1>
    </dataValidation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92E07-8581-4ECA-98A7-2EA99CB6E76E}">
  <sheetPr codeName="Hoja165">
    <pageSetUpPr fitToPage="1"/>
  </sheetPr>
  <dimension ref="A1:W137"/>
  <sheetViews>
    <sheetView showGridLines="0" zoomScale="70" zoomScaleNormal="70" zoomScaleSheetLayoutView="100" workbookViewId="0">
      <pane xSplit="2" ySplit="10" topLeftCell="C11" activePane="bottomRight" state="frozen"/>
      <selection activeCell="D26" sqref="D26"/>
      <selection pane="topRight" activeCell="D26" sqref="D26"/>
      <selection pane="bottomLeft" activeCell="D26" sqref="D26"/>
      <selection pane="bottomRight" activeCell="A3" sqref="A3:W3"/>
    </sheetView>
  </sheetViews>
  <sheetFormatPr baseColWidth="10" defaultColWidth="11.42578125" defaultRowHeight="12.75"/>
  <cols>
    <col min="1" max="1" width="6.42578125" style="12" customWidth="1"/>
    <col min="2" max="2" width="22.7109375" style="6" customWidth="1"/>
    <col min="3" max="11" width="13" style="6" customWidth="1"/>
    <col min="12" max="12" width="9.28515625" style="6" customWidth="1"/>
    <col min="13" max="13" width="10.28515625" style="6" customWidth="1"/>
    <col min="14" max="19" width="22.7109375" style="6" customWidth="1"/>
    <col min="20" max="20" width="9.28515625" style="6" customWidth="1"/>
    <col min="21" max="21" width="10.28515625" style="6" customWidth="1"/>
    <col min="22" max="22" width="6.85546875" style="6" customWidth="1"/>
    <col min="23" max="23" width="22.7109375" style="6" customWidth="1"/>
    <col min="24" max="16384" width="11.42578125" style="6"/>
  </cols>
  <sheetData>
    <row r="1" spans="1:23" ht="23.25">
      <c r="A1" s="194" t="s">
        <v>289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</row>
    <row r="2" spans="1:23" ht="14.25">
      <c r="A2" s="85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3" ht="23.25">
      <c r="A3" s="194" t="s">
        <v>290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</row>
    <row r="4" spans="1:23" ht="22.35" customHeight="1">
      <c r="A4" s="89"/>
      <c r="B4" s="65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</row>
    <row r="5" spans="1:23" ht="22.35" customHeight="1">
      <c r="A5" s="89"/>
      <c r="B5" s="196" t="s">
        <v>175</v>
      </c>
      <c r="C5" s="196" t="s">
        <v>96</v>
      </c>
      <c r="D5" s="197"/>
      <c r="E5" s="197"/>
      <c r="F5" s="197"/>
      <c r="G5" s="197"/>
      <c r="H5" s="197"/>
      <c r="I5" s="197"/>
      <c r="J5" s="197"/>
      <c r="K5" s="197"/>
      <c r="L5" s="198" t="s">
        <v>97</v>
      </c>
      <c r="M5" s="199"/>
      <c r="N5" s="234" t="s">
        <v>98</v>
      </c>
      <c r="O5" s="235"/>
      <c r="P5" s="235"/>
      <c r="Q5" s="235"/>
      <c r="R5" s="235"/>
      <c r="S5" s="236" t="s">
        <v>177</v>
      </c>
      <c r="T5" s="196" t="s">
        <v>178</v>
      </c>
      <c r="U5" s="197"/>
      <c r="V5" s="197"/>
      <c r="W5" s="237" t="s">
        <v>179</v>
      </c>
    </row>
    <row r="6" spans="1:23" ht="22.35" customHeight="1">
      <c r="A6" s="89"/>
      <c r="B6" s="196"/>
      <c r="C6" s="196"/>
      <c r="D6" s="197"/>
      <c r="E6" s="197"/>
      <c r="F6" s="197"/>
      <c r="G6" s="197"/>
      <c r="H6" s="197"/>
      <c r="I6" s="197"/>
      <c r="J6" s="197"/>
      <c r="K6" s="197"/>
      <c r="L6" s="198"/>
      <c r="M6" s="199"/>
      <c r="N6" s="234"/>
      <c r="O6" s="235"/>
      <c r="P6" s="235"/>
      <c r="Q6" s="235"/>
      <c r="R6" s="235"/>
      <c r="S6" s="236"/>
      <c r="T6" s="196"/>
      <c r="U6" s="197"/>
      <c r="V6" s="197"/>
      <c r="W6" s="237"/>
    </row>
    <row r="7" spans="1:23" ht="22.35" customHeight="1">
      <c r="A7" s="89"/>
      <c r="B7" s="196"/>
      <c r="C7" s="196" t="s">
        <v>99</v>
      </c>
      <c r="D7" s="197"/>
      <c r="E7" s="197"/>
      <c r="F7" s="196" t="s">
        <v>100</v>
      </c>
      <c r="G7" s="197"/>
      <c r="H7" s="197"/>
      <c r="I7" s="196" t="s">
        <v>101</v>
      </c>
      <c r="J7" s="197"/>
      <c r="K7" s="197"/>
      <c r="L7" s="198"/>
      <c r="M7" s="199"/>
      <c r="N7" s="234" t="s">
        <v>102</v>
      </c>
      <c r="O7" s="235"/>
      <c r="P7" s="235"/>
      <c r="Q7" s="234" t="s">
        <v>103</v>
      </c>
      <c r="R7" s="234" t="s">
        <v>104</v>
      </c>
      <c r="S7" s="236" t="s">
        <v>291</v>
      </c>
      <c r="T7" s="196"/>
      <c r="U7" s="197"/>
      <c r="V7" s="197"/>
      <c r="W7" s="237"/>
    </row>
    <row r="8" spans="1:23" ht="22.35" customHeight="1">
      <c r="A8" s="89"/>
      <c r="B8" s="196"/>
      <c r="C8" s="196"/>
      <c r="D8" s="197"/>
      <c r="E8" s="197"/>
      <c r="F8" s="196"/>
      <c r="G8" s="197"/>
      <c r="H8" s="197"/>
      <c r="I8" s="196"/>
      <c r="J8" s="197"/>
      <c r="K8" s="197"/>
      <c r="L8" s="198"/>
      <c r="M8" s="199"/>
      <c r="N8" s="234"/>
      <c r="O8" s="235"/>
      <c r="P8" s="235"/>
      <c r="Q8" s="234"/>
      <c r="R8" s="234"/>
      <c r="S8" s="236"/>
      <c r="T8" s="196"/>
      <c r="U8" s="197"/>
      <c r="V8" s="197"/>
      <c r="W8" s="237"/>
    </row>
    <row r="9" spans="1:23" ht="36.6" customHeight="1">
      <c r="A9" s="89"/>
      <c r="B9" s="196"/>
      <c r="C9" s="70" t="s">
        <v>6</v>
      </c>
      <c r="D9" s="70" t="s">
        <v>7</v>
      </c>
      <c r="E9" s="70" t="s">
        <v>8</v>
      </c>
      <c r="F9" s="70" t="s">
        <v>6</v>
      </c>
      <c r="G9" s="70" t="s">
        <v>7</v>
      </c>
      <c r="H9" s="70" t="s">
        <v>8</v>
      </c>
      <c r="I9" s="70" t="s">
        <v>6</v>
      </c>
      <c r="J9" s="70" t="s">
        <v>7</v>
      </c>
      <c r="K9" s="70" t="s">
        <v>8</v>
      </c>
      <c r="L9" s="74" t="s">
        <v>6</v>
      </c>
      <c r="M9" s="74" t="s">
        <v>7</v>
      </c>
      <c r="N9" s="153" t="s">
        <v>105</v>
      </c>
      <c r="O9" s="153" t="s">
        <v>106</v>
      </c>
      <c r="P9" s="153" t="s">
        <v>107</v>
      </c>
      <c r="Q9" s="153" t="s">
        <v>108</v>
      </c>
      <c r="R9" s="153" t="s">
        <v>109</v>
      </c>
      <c r="S9" s="236"/>
      <c r="T9" s="154" t="s">
        <v>6</v>
      </c>
      <c r="U9" s="154" t="s">
        <v>7</v>
      </c>
      <c r="V9" s="70" t="s">
        <v>8</v>
      </c>
      <c r="W9" s="237"/>
    </row>
    <row r="10" spans="1:23" ht="22.35" customHeight="1">
      <c r="A10" s="89"/>
      <c r="B10" s="196"/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0" t="s">
        <v>9</v>
      </c>
      <c r="L10" s="74" t="s">
        <v>110</v>
      </c>
      <c r="M10" s="74" t="s">
        <v>110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3" t="s">
        <v>111</v>
      </c>
      <c r="S10" s="154" t="s">
        <v>111</v>
      </c>
      <c r="T10" s="154" t="s">
        <v>186</v>
      </c>
      <c r="U10" s="154" t="s">
        <v>186</v>
      </c>
      <c r="V10" s="70" t="s">
        <v>186</v>
      </c>
      <c r="W10" s="155" t="s">
        <v>111</v>
      </c>
    </row>
    <row r="11" spans="1:23" ht="57.6" customHeight="1">
      <c r="A11" s="203" t="s">
        <v>43</v>
      </c>
      <c r="B11" s="88" t="s">
        <v>292</v>
      </c>
      <c r="C11" s="71">
        <v>53</v>
      </c>
      <c r="D11" s="71">
        <v>2059</v>
      </c>
      <c r="E11" s="71">
        <v>2112</v>
      </c>
      <c r="F11" s="71">
        <v>53</v>
      </c>
      <c r="G11" s="71">
        <v>2059</v>
      </c>
      <c r="H11" s="71">
        <v>2112</v>
      </c>
      <c r="I11" s="71">
        <v>53</v>
      </c>
      <c r="J11" s="71">
        <v>1764</v>
      </c>
      <c r="K11" s="71">
        <v>1817</v>
      </c>
      <c r="L11" s="90" t="s">
        <v>14</v>
      </c>
      <c r="M11" s="75" t="s">
        <v>14</v>
      </c>
      <c r="N11" s="78"/>
      <c r="O11" s="78"/>
      <c r="P11" s="71">
        <v>6558</v>
      </c>
      <c r="Q11" s="71">
        <v>6431</v>
      </c>
      <c r="R11" s="71">
        <v>127</v>
      </c>
      <c r="S11" s="71">
        <v>6105</v>
      </c>
      <c r="T11" s="96">
        <v>53</v>
      </c>
      <c r="U11" s="71">
        <v>2059</v>
      </c>
      <c r="V11" s="95">
        <v>2112</v>
      </c>
      <c r="W11" s="100">
        <v>1.79</v>
      </c>
    </row>
    <row r="12" spans="1:23" ht="24.6" customHeight="1">
      <c r="A12" s="203"/>
      <c r="B12" s="88" t="s">
        <v>45</v>
      </c>
      <c r="C12" s="71">
        <v>0</v>
      </c>
      <c r="D12" s="71">
        <v>201</v>
      </c>
      <c r="E12" s="71">
        <v>201</v>
      </c>
      <c r="F12" s="71">
        <v>0</v>
      </c>
      <c r="G12" s="71">
        <v>201</v>
      </c>
      <c r="H12" s="71">
        <v>201</v>
      </c>
      <c r="I12" s="71">
        <v>0</v>
      </c>
      <c r="J12" s="71">
        <v>201</v>
      </c>
      <c r="K12" s="71">
        <v>201</v>
      </c>
      <c r="L12" s="90" t="s">
        <v>14</v>
      </c>
      <c r="M12" s="75" t="s">
        <v>14</v>
      </c>
      <c r="N12" s="78"/>
      <c r="O12" s="78"/>
      <c r="P12" s="71">
        <v>4689</v>
      </c>
      <c r="Q12" s="71">
        <v>4603</v>
      </c>
      <c r="R12" s="71">
        <v>86</v>
      </c>
      <c r="S12" s="71">
        <v>0</v>
      </c>
      <c r="T12" s="96">
        <v>0</v>
      </c>
      <c r="U12" s="71">
        <v>197</v>
      </c>
      <c r="V12" s="95">
        <v>197</v>
      </c>
      <c r="W12" s="100">
        <v>9.8099999999999987</v>
      </c>
    </row>
    <row r="13" spans="1:23" s="5" customFormat="1" ht="24.6" customHeight="1">
      <c r="A13" s="203"/>
      <c r="B13" s="88" t="s">
        <v>46</v>
      </c>
      <c r="C13" s="71">
        <v>0</v>
      </c>
      <c r="D13" s="71">
        <v>10</v>
      </c>
      <c r="E13" s="71">
        <v>10</v>
      </c>
      <c r="F13" s="71">
        <v>0</v>
      </c>
      <c r="G13" s="71">
        <v>10</v>
      </c>
      <c r="H13" s="71">
        <v>10</v>
      </c>
      <c r="I13" s="71">
        <v>0</v>
      </c>
      <c r="J13" s="71">
        <v>10</v>
      </c>
      <c r="K13" s="71">
        <v>10</v>
      </c>
      <c r="L13" s="90" t="s">
        <v>14</v>
      </c>
      <c r="M13" s="75" t="s">
        <v>14</v>
      </c>
      <c r="N13" s="78"/>
      <c r="O13" s="78"/>
      <c r="P13" s="71">
        <v>150</v>
      </c>
      <c r="Q13" s="71">
        <v>150</v>
      </c>
      <c r="R13" s="71">
        <v>0</v>
      </c>
      <c r="S13" s="71">
        <v>0</v>
      </c>
      <c r="T13" s="96">
        <v>0</v>
      </c>
      <c r="U13" s="71">
        <v>10</v>
      </c>
      <c r="V13" s="95">
        <v>10</v>
      </c>
      <c r="W13" s="100">
        <v>0.23</v>
      </c>
    </row>
    <row r="14" spans="1:23" s="5" customFormat="1" ht="24.6" customHeight="1">
      <c r="A14" s="203"/>
      <c r="B14" s="88" t="s">
        <v>293</v>
      </c>
      <c r="C14" s="71">
        <v>3665</v>
      </c>
      <c r="D14" s="71">
        <v>367</v>
      </c>
      <c r="E14" s="71">
        <v>4032</v>
      </c>
      <c r="F14" s="71">
        <v>3624</v>
      </c>
      <c r="G14" s="71">
        <v>364</v>
      </c>
      <c r="H14" s="71">
        <v>3988</v>
      </c>
      <c r="I14" s="71">
        <v>3589</v>
      </c>
      <c r="J14" s="71">
        <v>359</v>
      </c>
      <c r="K14" s="71">
        <v>3948</v>
      </c>
      <c r="L14" s="90" t="s">
        <v>14</v>
      </c>
      <c r="M14" s="75" t="s">
        <v>14</v>
      </c>
      <c r="N14" s="78"/>
      <c r="O14" s="78"/>
      <c r="P14" s="71">
        <v>2343</v>
      </c>
      <c r="Q14" s="71">
        <v>2338</v>
      </c>
      <c r="R14" s="71">
        <v>5</v>
      </c>
      <c r="S14" s="71">
        <v>0</v>
      </c>
      <c r="T14" s="96">
        <v>3665</v>
      </c>
      <c r="U14" s="71">
        <v>367</v>
      </c>
      <c r="V14" s="95">
        <v>4032</v>
      </c>
      <c r="W14" s="100">
        <v>59.51</v>
      </c>
    </row>
    <row r="15" spans="1:23" s="5" customFormat="1" ht="46.35" customHeight="1">
      <c r="A15" s="203"/>
      <c r="B15" s="88" t="s">
        <v>393</v>
      </c>
      <c r="C15" s="71">
        <v>108</v>
      </c>
      <c r="D15" s="71">
        <v>84</v>
      </c>
      <c r="E15" s="71">
        <v>192</v>
      </c>
      <c r="F15" s="71">
        <v>108</v>
      </c>
      <c r="G15" s="71">
        <v>84</v>
      </c>
      <c r="H15" s="71">
        <v>192</v>
      </c>
      <c r="I15" s="71">
        <v>106</v>
      </c>
      <c r="J15" s="71">
        <v>84</v>
      </c>
      <c r="K15" s="71">
        <v>190</v>
      </c>
      <c r="L15" s="90" t="s">
        <v>14</v>
      </c>
      <c r="M15" s="75" t="s">
        <v>14</v>
      </c>
      <c r="N15" s="78"/>
      <c r="O15" s="78"/>
      <c r="P15" s="71">
        <v>1119</v>
      </c>
      <c r="Q15" s="71">
        <v>1093</v>
      </c>
      <c r="R15" s="71">
        <v>26</v>
      </c>
      <c r="S15" s="71">
        <v>0</v>
      </c>
      <c r="T15" s="96">
        <v>108</v>
      </c>
      <c r="U15" s="71">
        <v>84</v>
      </c>
      <c r="V15" s="95">
        <v>192</v>
      </c>
      <c r="W15" s="100">
        <v>191.38</v>
      </c>
    </row>
    <row r="16" spans="1:23" s="5" customFormat="1" ht="24.6" customHeight="1">
      <c r="A16" s="203"/>
      <c r="B16" s="88" t="s">
        <v>294</v>
      </c>
      <c r="C16" s="71">
        <v>3</v>
      </c>
      <c r="D16" s="71">
        <v>221</v>
      </c>
      <c r="E16" s="71">
        <v>224</v>
      </c>
      <c r="F16" s="71">
        <v>3</v>
      </c>
      <c r="G16" s="71">
        <v>221</v>
      </c>
      <c r="H16" s="71">
        <v>224</v>
      </c>
      <c r="I16" s="71">
        <v>3</v>
      </c>
      <c r="J16" s="71">
        <v>221</v>
      </c>
      <c r="K16" s="71">
        <v>224</v>
      </c>
      <c r="L16" s="90" t="s">
        <v>14</v>
      </c>
      <c r="M16" s="75" t="s">
        <v>14</v>
      </c>
      <c r="N16" s="78"/>
      <c r="O16" s="78"/>
      <c r="P16" s="71">
        <v>1989</v>
      </c>
      <c r="Q16" s="71">
        <v>1919</v>
      </c>
      <c r="R16" s="71">
        <v>70</v>
      </c>
      <c r="S16" s="71">
        <v>0</v>
      </c>
      <c r="T16" s="96">
        <v>3</v>
      </c>
      <c r="U16" s="71">
        <v>216</v>
      </c>
      <c r="V16" s="95">
        <v>219</v>
      </c>
      <c r="W16" s="100">
        <v>63.11</v>
      </c>
    </row>
    <row r="17" spans="1:23" s="5" customFormat="1" ht="24.6" customHeight="1">
      <c r="A17" s="203"/>
      <c r="B17" s="88" t="s">
        <v>295</v>
      </c>
      <c r="C17" s="71">
        <v>0</v>
      </c>
      <c r="D17" s="71">
        <v>0</v>
      </c>
      <c r="E17" s="71">
        <v>0</v>
      </c>
      <c r="F17" s="71">
        <v>0</v>
      </c>
      <c r="G17" s="71">
        <v>0</v>
      </c>
      <c r="H17" s="71">
        <v>0</v>
      </c>
      <c r="I17" s="71">
        <v>0</v>
      </c>
      <c r="J17" s="71">
        <v>0</v>
      </c>
      <c r="K17" s="71">
        <v>0</v>
      </c>
      <c r="L17" s="90" t="s">
        <v>14</v>
      </c>
      <c r="M17" s="75" t="s">
        <v>14</v>
      </c>
      <c r="N17" s="78"/>
      <c r="O17" s="78"/>
      <c r="P17" s="71">
        <v>0</v>
      </c>
      <c r="Q17" s="71">
        <v>0</v>
      </c>
      <c r="R17" s="71">
        <v>0</v>
      </c>
      <c r="S17" s="71">
        <v>0</v>
      </c>
      <c r="T17" s="96">
        <v>0</v>
      </c>
      <c r="U17" s="71">
        <v>0</v>
      </c>
      <c r="V17" s="95">
        <v>0</v>
      </c>
      <c r="W17" s="100">
        <v>0</v>
      </c>
    </row>
    <row r="18" spans="1:23" s="5" customFormat="1" ht="24.6" customHeight="1">
      <c r="A18" s="203"/>
      <c r="B18" s="88" t="s">
        <v>296</v>
      </c>
      <c r="C18" s="71">
        <v>16</v>
      </c>
      <c r="D18" s="71">
        <v>414</v>
      </c>
      <c r="E18" s="71">
        <v>430</v>
      </c>
      <c r="F18" s="71">
        <v>10</v>
      </c>
      <c r="G18" s="71">
        <v>414</v>
      </c>
      <c r="H18" s="71">
        <v>424</v>
      </c>
      <c r="I18" s="71">
        <v>10</v>
      </c>
      <c r="J18" s="71">
        <v>414</v>
      </c>
      <c r="K18" s="71">
        <v>424</v>
      </c>
      <c r="L18" s="90" t="s">
        <v>14</v>
      </c>
      <c r="M18" s="75" t="s">
        <v>14</v>
      </c>
      <c r="N18" s="78"/>
      <c r="O18" s="78"/>
      <c r="P18" s="71">
        <v>649</v>
      </c>
      <c r="Q18" s="71">
        <v>638</v>
      </c>
      <c r="R18" s="71">
        <v>11</v>
      </c>
      <c r="S18" s="71">
        <v>0</v>
      </c>
      <c r="T18" s="96">
        <v>16</v>
      </c>
      <c r="U18" s="71">
        <v>414</v>
      </c>
      <c r="V18" s="95">
        <v>430</v>
      </c>
      <c r="W18" s="100">
        <v>20</v>
      </c>
    </row>
    <row r="19" spans="1:23" s="5" customFormat="1" ht="34.5" customHeight="1">
      <c r="A19" s="203"/>
      <c r="B19" s="88" t="s">
        <v>52</v>
      </c>
      <c r="C19" s="71">
        <v>8547</v>
      </c>
      <c r="D19" s="71">
        <v>904</v>
      </c>
      <c r="E19" s="71">
        <v>9451</v>
      </c>
      <c r="F19" s="71">
        <v>8526</v>
      </c>
      <c r="G19" s="71">
        <v>904</v>
      </c>
      <c r="H19" s="71">
        <v>9430</v>
      </c>
      <c r="I19" s="71">
        <v>7646</v>
      </c>
      <c r="J19" s="71">
        <v>879</v>
      </c>
      <c r="K19" s="71">
        <v>8525</v>
      </c>
      <c r="L19" s="90" t="s">
        <v>14</v>
      </c>
      <c r="M19" s="75" t="s">
        <v>14</v>
      </c>
      <c r="N19" s="78"/>
      <c r="O19" s="78"/>
      <c r="P19" s="71">
        <v>18287</v>
      </c>
      <c r="Q19" s="71">
        <v>17951</v>
      </c>
      <c r="R19" s="71">
        <v>336</v>
      </c>
      <c r="S19" s="71">
        <v>0</v>
      </c>
      <c r="T19" s="96">
        <v>8429</v>
      </c>
      <c r="U19" s="71">
        <v>789</v>
      </c>
      <c r="V19" s="95">
        <v>9218</v>
      </c>
      <c r="W19" s="100">
        <v>58.68</v>
      </c>
    </row>
    <row r="20" spans="1:23" s="5" customFormat="1" ht="107.1" customHeight="1">
      <c r="A20" s="203"/>
      <c r="B20" s="145" t="s">
        <v>53</v>
      </c>
      <c r="C20" s="71">
        <v>841</v>
      </c>
      <c r="D20" s="71">
        <v>485</v>
      </c>
      <c r="E20" s="71">
        <v>1326</v>
      </c>
      <c r="F20" s="71">
        <v>841</v>
      </c>
      <c r="G20" s="71">
        <v>485</v>
      </c>
      <c r="H20" s="71">
        <v>1326</v>
      </c>
      <c r="I20" s="71">
        <v>772</v>
      </c>
      <c r="J20" s="71">
        <v>480</v>
      </c>
      <c r="K20" s="71">
        <v>1252</v>
      </c>
      <c r="L20" s="90" t="s">
        <v>14</v>
      </c>
      <c r="M20" s="75" t="s">
        <v>14</v>
      </c>
      <c r="N20" s="78"/>
      <c r="O20" s="78"/>
      <c r="P20" s="71">
        <v>3881</v>
      </c>
      <c r="Q20" s="71">
        <v>3842</v>
      </c>
      <c r="R20" s="71">
        <v>39</v>
      </c>
      <c r="S20" s="71">
        <v>0</v>
      </c>
      <c r="T20" s="96">
        <v>841</v>
      </c>
      <c r="U20" s="71">
        <v>485</v>
      </c>
      <c r="V20" s="95">
        <v>1326</v>
      </c>
      <c r="W20" s="100">
        <v>34.39</v>
      </c>
    </row>
    <row r="21" spans="1:23" s="5" customFormat="1" ht="74.099999999999994" customHeight="1">
      <c r="A21" s="203"/>
      <c r="B21" s="145" t="s">
        <v>297</v>
      </c>
      <c r="C21" s="71">
        <v>2975</v>
      </c>
      <c r="D21" s="71">
        <v>2109</v>
      </c>
      <c r="E21" s="71">
        <v>5084</v>
      </c>
      <c r="F21" s="71">
        <v>2971</v>
      </c>
      <c r="G21" s="71">
        <v>2109</v>
      </c>
      <c r="H21" s="71">
        <v>5080</v>
      </c>
      <c r="I21" s="71">
        <v>2783</v>
      </c>
      <c r="J21" s="71">
        <v>2046</v>
      </c>
      <c r="K21" s="71">
        <v>4829</v>
      </c>
      <c r="L21" s="90" t="s">
        <v>14</v>
      </c>
      <c r="M21" s="75" t="s">
        <v>14</v>
      </c>
      <c r="N21" s="78"/>
      <c r="O21" s="78"/>
      <c r="P21" s="71">
        <v>11031</v>
      </c>
      <c r="Q21" s="71">
        <v>10888</v>
      </c>
      <c r="R21" s="71">
        <v>143</v>
      </c>
      <c r="S21" s="71">
        <v>0</v>
      </c>
      <c r="T21" s="96">
        <v>2800</v>
      </c>
      <c r="U21" s="71">
        <v>2074</v>
      </c>
      <c r="V21" s="95">
        <v>4874</v>
      </c>
      <c r="W21" s="100">
        <v>212.32000000000002</v>
      </c>
    </row>
    <row r="22" spans="1:23" s="5" customFormat="1" ht="55.35" customHeight="1">
      <c r="A22" s="80"/>
      <c r="B22" s="156" t="s">
        <v>298</v>
      </c>
      <c r="C22" s="81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</row>
    <row r="23" spans="1:23" s="5" customFormat="1" ht="14.25"/>
    <row r="24" spans="1:23" s="5" customFormat="1" ht="14.25"/>
    <row r="25" spans="1:23" s="5" customFormat="1" ht="14.25"/>
    <row r="26" spans="1:23" s="5" customFormat="1" ht="14.25"/>
    <row r="27" spans="1:23" s="5" customFormat="1" ht="14.25"/>
    <row r="28" spans="1:23" s="5" customFormat="1" ht="14.25"/>
    <row r="29" spans="1:23" s="5" customFormat="1" ht="14.25"/>
    <row r="30" spans="1:23" s="5" customFormat="1" ht="14.25"/>
    <row r="31" spans="1:23" s="5" customFormat="1" ht="14.25"/>
    <row r="32" spans="1:23" s="5" customFormat="1" ht="14.25"/>
    <row r="33" s="5" customFormat="1" ht="14.25"/>
    <row r="34" s="5" customFormat="1" ht="14.25"/>
    <row r="35" s="5" customFormat="1" ht="14.25"/>
    <row r="36" s="5" customFormat="1" ht="14.25"/>
    <row r="37" s="5" customFormat="1" ht="14.25"/>
    <row r="38" s="5" customFormat="1" ht="14.25"/>
    <row r="39" s="5" customFormat="1" ht="14.25"/>
    <row r="40" s="5" customFormat="1" ht="14.25"/>
    <row r="41" s="5" customFormat="1" ht="14.25"/>
    <row r="42" s="5" customFormat="1" ht="14.25"/>
    <row r="43" s="5" customFormat="1" ht="14.25"/>
    <row r="44" s="5" customFormat="1" ht="14.25"/>
    <row r="45" s="5" customFormat="1" ht="14.25"/>
    <row r="46" s="5" customFormat="1" ht="14.25"/>
    <row r="47" s="5" customFormat="1" ht="14.25"/>
    <row r="48" s="5" customFormat="1" ht="14.25"/>
    <row r="49" s="5" customFormat="1" ht="14.25"/>
    <row r="50" s="5" customFormat="1" ht="14.25"/>
    <row r="51" s="5" customFormat="1" ht="14.25"/>
    <row r="52" s="5" customFormat="1" ht="14.25"/>
    <row r="53" s="5" customFormat="1" ht="14.25"/>
    <row r="54" s="5" customFormat="1" ht="14.25"/>
    <row r="55" s="5" customFormat="1" ht="14.25"/>
    <row r="56" s="5" customFormat="1" ht="14.25"/>
    <row r="57" s="5" customFormat="1" ht="14.25"/>
    <row r="58" s="5" customFormat="1" ht="14.25"/>
    <row r="59" s="5" customFormat="1" ht="14.25"/>
    <row r="60" s="5" customFormat="1" ht="14.25"/>
    <row r="61" s="5" customFormat="1" ht="14.25"/>
    <row r="62" s="5" customFormat="1" ht="14.25"/>
    <row r="63" s="5" customFormat="1" ht="14.25"/>
    <row r="64" s="5" customFormat="1" ht="14.25"/>
    <row r="65" spans="12:18" s="5" customFormat="1" ht="14.25"/>
    <row r="66" spans="12:18" s="5" customFormat="1" ht="14.25"/>
    <row r="67" spans="12:18" s="5" customFormat="1" ht="14.25"/>
    <row r="68" spans="12:18" s="5" customFormat="1" ht="14.25"/>
    <row r="69" spans="12:18" s="5" customFormat="1" ht="14.25"/>
    <row r="70" spans="12:18" s="5" customFormat="1" ht="14.25"/>
    <row r="71" spans="12:18">
      <c r="L71" s="11"/>
      <c r="M71" s="11"/>
      <c r="R71" s="11"/>
    </row>
    <row r="72" spans="12:18">
      <c r="L72" s="11"/>
      <c r="M72" s="11"/>
      <c r="R72" s="11"/>
    </row>
    <row r="73" spans="12:18">
      <c r="L73" s="11"/>
      <c r="M73" s="11"/>
      <c r="R73" s="11"/>
    </row>
    <row r="74" spans="12:18">
      <c r="L74" s="11"/>
      <c r="M74" s="11"/>
      <c r="R74" s="11"/>
    </row>
    <row r="75" spans="12:18">
      <c r="L75" s="11"/>
      <c r="M75" s="11"/>
      <c r="R75" s="11"/>
    </row>
    <row r="76" spans="12:18">
      <c r="L76" s="11"/>
      <c r="M76" s="11"/>
      <c r="R76" s="11"/>
    </row>
    <row r="77" spans="12:18">
      <c r="L77" s="11"/>
      <c r="M77" s="11"/>
      <c r="R77" s="11"/>
    </row>
    <row r="78" spans="12:18">
      <c r="L78" s="11"/>
      <c r="M78" s="11"/>
      <c r="R78" s="11"/>
    </row>
    <row r="79" spans="12:18">
      <c r="L79" s="11"/>
      <c r="M79" s="11"/>
      <c r="R79" s="11"/>
    </row>
    <row r="80" spans="12:18">
      <c r="L80" s="11"/>
      <c r="M80" s="11"/>
      <c r="R80" s="11"/>
    </row>
    <row r="81" spans="5:18">
      <c r="L81" s="11"/>
      <c r="M81" s="11"/>
      <c r="R81" s="11"/>
    </row>
    <row r="82" spans="5:18">
      <c r="L82" s="11"/>
      <c r="M82" s="11"/>
      <c r="R82" s="11"/>
    </row>
    <row r="83" spans="5:18">
      <c r="L83" s="11"/>
      <c r="M83" s="11"/>
      <c r="R83" s="11"/>
    </row>
    <row r="84" spans="5:18" ht="14.25">
      <c r="E84" s="5"/>
      <c r="L84" s="11"/>
      <c r="M84" s="11"/>
      <c r="R84" s="11"/>
    </row>
    <row r="85" spans="5:18" ht="14.25">
      <c r="E85" s="5"/>
      <c r="L85" s="11"/>
      <c r="M85" s="11"/>
    </row>
    <row r="86" spans="5:18" ht="14.25">
      <c r="E86" s="5"/>
      <c r="L86" s="11"/>
      <c r="M86" s="11"/>
    </row>
    <row r="87" spans="5:18" ht="14.25">
      <c r="E87" s="5"/>
      <c r="L87" s="11"/>
      <c r="M87" s="11"/>
    </row>
    <row r="88" spans="5:18" ht="14.25">
      <c r="E88" s="5"/>
      <c r="L88" s="11"/>
      <c r="M88" s="11"/>
    </row>
    <row r="89" spans="5:18" ht="14.25">
      <c r="E89" s="5"/>
      <c r="L89" s="11"/>
      <c r="M89" s="11"/>
    </row>
    <row r="90" spans="5:18" ht="14.25">
      <c r="E90" s="5"/>
      <c r="L90" s="11"/>
      <c r="M90" s="11"/>
    </row>
    <row r="91" spans="5:18" ht="14.25">
      <c r="E91" s="5"/>
      <c r="L91" s="11"/>
      <c r="M91" s="11"/>
    </row>
    <row r="92" spans="5:18" ht="14.25">
      <c r="E92" s="5"/>
      <c r="L92" s="11"/>
      <c r="M92" s="11"/>
    </row>
    <row r="93" spans="5:18" ht="14.25">
      <c r="E93" s="5"/>
      <c r="L93" s="11"/>
      <c r="M93" s="11"/>
    </row>
    <row r="94" spans="5:18" ht="14.25">
      <c r="E94" s="5"/>
      <c r="L94" s="11"/>
      <c r="M94" s="11"/>
    </row>
    <row r="95" spans="5:18" ht="14.25">
      <c r="E95" s="5"/>
      <c r="L95" s="11"/>
      <c r="M95" s="11"/>
    </row>
    <row r="96" spans="5:18" ht="14.25">
      <c r="E96" s="5"/>
      <c r="L96" s="11"/>
      <c r="M96" s="11"/>
    </row>
    <row r="97" spans="5:13" ht="14.25">
      <c r="E97" s="5"/>
      <c r="L97" s="11"/>
      <c r="M97" s="11"/>
    </row>
    <row r="98" spans="5:13" ht="14.25">
      <c r="E98" s="5"/>
      <c r="L98" s="11"/>
      <c r="M98" s="11"/>
    </row>
    <row r="99" spans="5:13" ht="14.25">
      <c r="E99" s="5"/>
      <c r="L99" s="11"/>
      <c r="M99" s="11"/>
    </row>
    <row r="100" spans="5:13" ht="14.25">
      <c r="E100" s="5"/>
      <c r="L100" s="11"/>
      <c r="M100" s="11"/>
    </row>
    <row r="101" spans="5:13" ht="14.25">
      <c r="E101" s="5"/>
      <c r="L101" s="11"/>
      <c r="M101" s="11"/>
    </row>
    <row r="102" spans="5:13" ht="14.25">
      <c r="E102" s="5"/>
      <c r="L102" s="11"/>
      <c r="M102" s="11"/>
    </row>
    <row r="103" spans="5:13" ht="14.25">
      <c r="E103" s="5"/>
    </row>
    <row r="104" spans="5:13" ht="14.25">
      <c r="E104" s="5"/>
    </row>
    <row r="105" spans="5:13" ht="14.25">
      <c r="E105" s="5"/>
    </row>
    <row r="106" spans="5:13" ht="14.25">
      <c r="E106" s="5"/>
    </row>
    <row r="107" spans="5:13" ht="14.25">
      <c r="E107" s="5"/>
    </row>
    <row r="108" spans="5:13" ht="14.25">
      <c r="E108" s="5"/>
    </row>
    <row r="109" spans="5:13" ht="14.25">
      <c r="E109" s="5"/>
    </row>
    <row r="110" spans="5:13" ht="14.25">
      <c r="E110" s="5"/>
    </row>
    <row r="111" spans="5:13" ht="14.25">
      <c r="E111" s="5"/>
    </row>
    <row r="112" spans="5:13" ht="14.25">
      <c r="E112" s="5"/>
    </row>
    <row r="113" spans="5:5" ht="14.25">
      <c r="E113" s="5"/>
    </row>
    <row r="114" spans="5:5" ht="14.25">
      <c r="E114" s="5"/>
    </row>
    <row r="115" spans="5:5" ht="14.25">
      <c r="E115" s="5"/>
    </row>
    <row r="116" spans="5:5" ht="14.25">
      <c r="E116" s="5"/>
    </row>
    <row r="117" spans="5:5" ht="14.25">
      <c r="E117" s="5"/>
    </row>
    <row r="118" spans="5:5" ht="14.25">
      <c r="E118" s="5"/>
    </row>
    <row r="119" spans="5:5" ht="14.25">
      <c r="E119" s="5"/>
    </row>
    <row r="120" spans="5:5" ht="14.25">
      <c r="E120" s="5"/>
    </row>
    <row r="121" spans="5:5" ht="14.25">
      <c r="E121" s="5"/>
    </row>
    <row r="122" spans="5:5" ht="14.25">
      <c r="E122" s="5"/>
    </row>
    <row r="123" spans="5:5" ht="14.25">
      <c r="E123" s="5"/>
    </row>
    <row r="124" spans="5:5" ht="14.25">
      <c r="E124" s="5"/>
    </row>
    <row r="125" spans="5:5" ht="14.25">
      <c r="E125" s="5"/>
    </row>
    <row r="126" spans="5:5" ht="14.25">
      <c r="E126" s="5"/>
    </row>
    <row r="127" spans="5:5" ht="14.25">
      <c r="E127" s="5"/>
    </row>
    <row r="128" spans="5:5" ht="14.25">
      <c r="E128" s="5"/>
    </row>
    <row r="129" spans="5:5" ht="14.25">
      <c r="E129" s="5"/>
    </row>
    <row r="130" spans="5:5" ht="14.25">
      <c r="E130" s="5"/>
    </row>
    <row r="131" spans="5:5" ht="14.25">
      <c r="E131" s="5"/>
    </row>
    <row r="132" spans="5:5" ht="14.25">
      <c r="E132" s="5"/>
    </row>
    <row r="133" spans="5:5" ht="14.25">
      <c r="E133" s="5"/>
    </row>
    <row r="134" spans="5:5" ht="14.25">
      <c r="E134" s="5"/>
    </row>
    <row r="135" spans="5:5" ht="14.25">
      <c r="E135" s="5"/>
    </row>
    <row r="136" spans="5:5" ht="14.25">
      <c r="E136" s="5"/>
    </row>
    <row r="137" spans="5:5" ht="14.25">
      <c r="E137" s="5"/>
    </row>
  </sheetData>
  <mergeCells count="17">
    <mergeCell ref="R7:R8"/>
    <mergeCell ref="S7:S9"/>
    <mergeCell ref="A1:W1"/>
    <mergeCell ref="A3:W3"/>
    <mergeCell ref="B5:B10"/>
    <mergeCell ref="C5:K6"/>
    <mergeCell ref="L5:M8"/>
    <mergeCell ref="N5:R6"/>
    <mergeCell ref="S5:S6"/>
    <mergeCell ref="T5:V8"/>
    <mergeCell ref="W5:W9"/>
    <mergeCell ref="C7:E8"/>
    <mergeCell ref="A11:A21"/>
    <mergeCell ref="F7:H8"/>
    <mergeCell ref="I7:K8"/>
    <mergeCell ref="N7:P8"/>
    <mergeCell ref="Q7:Q8"/>
  </mergeCells>
  <dataValidations count="1">
    <dataValidation operator="greaterThanOrEqual" allowBlank="1" showInputMessage="1" showErrorMessage="1" sqref="R96:R1048576 R2 R4" xr:uid="{F40CF16C-61A0-4EAF-83D5-490878D427CB}"/>
  </dataValidations>
  <printOptions horizontalCentered="1"/>
  <pageMargins left="0.35433070866141736" right="0.74803149606299213" top="1.3779527559055118" bottom="0.98425196850393704" header="0.47244094488188981" footer="0"/>
  <pageSetup paperSize="8" scale="3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445CA-0562-4355-9594-435AE7242ABF}">
  <sheetPr codeName="Hoja166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A3" sqref="A3:V3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302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2">
        <v>0</v>
      </c>
      <c r="S33" s="119">
        <v>0</v>
      </c>
      <c r="T33" s="119">
        <v>0</v>
      </c>
      <c r="U33" s="119">
        <v>0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5</v>
      </c>
      <c r="D43" s="71">
        <v>5</v>
      </c>
      <c r="E43" s="71">
        <v>0</v>
      </c>
      <c r="F43" s="71">
        <v>5</v>
      </c>
      <c r="G43" s="71">
        <v>5</v>
      </c>
      <c r="H43" s="71">
        <v>0</v>
      </c>
      <c r="I43" s="71">
        <v>5</v>
      </c>
      <c r="J43" s="71">
        <v>5</v>
      </c>
      <c r="K43" s="75">
        <v>0</v>
      </c>
      <c r="L43" s="75">
        <v>3380</v>
      </c>
      <c r="M43" s="78"/>
      <c r="N43" s="78"/>
      <c r="O43" s="71">
        <v>17</v>
      </c>
      <c r="P43" s="71">
        <v>17</v>
      </c>
      <c r="Q43" s="75">
        <v>0</v>
      </c>
      <c r="R43" s="71">
        <v>15</v>
      </c>
      <c r="S43" s="98">
        <v>0</v>
      </c>
      <c r="T43" s="98">
        <v>5</v>
      </c>
      <c r="U43" s="98">
        <v>5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5</v>
      </c>
      <c r="D52" s="72">
        <v>5</v>
      </c>
      <c r="E52" s="72">
        <v>0</v>
      </c>
      <c r="F52" s="72">
        <v>5</v>
      </c>
      <c r="G52" s="72">
        <v>5</v>
      </c>
      <c r="H52" s="72">
        <v>0</v>
      </c>
      <c r="I52" s="72">
        <v>5</v>
      </c>
      <c r="J52" s="72">
        <v>5</v>
      </c>
      <c r="K52" s="76">
        <v>0</v>
      </c>
      <c r="L52" s="76">
        <v>3380</v>
      </c>
      <c r="M52" s="78"/>
      <c r="N52" s="78"/>
      <c r="O52" s="72">
        <v>17</v>
      </c>
      <c r="P52" s="72">
        <v>17</v>
      </c>
      <c r="Q52" s="76">
        <v>0</v>
      </c>
      <c r="R52" s="72">
        <v>15</v>
      </c>
      <c r="S52" s="119">
        <v>0</v>
      </c>
      <c r="T52" s="119">
        <v>5</v>
      </c>
      <c r="U52" s="119">
        <v>5</v>
      </c>
      <c r="V52" s="119">
        <v>0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2">
        <v>0</v>
      </c>
      <c r="S54" s="119">
        <v>0</v>
      </c>
      <c r="T54" s="119">
        <v>0</v>
      </c>
      <c r="U54" s="119">
        <v>0</v>
      </c>
      <c r="V54" s="119">
        <v>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25</v>
      </c>
      <c r="D63" s="71">
        <v>25</v>
      </c>
      <c r="E63" s="71">
        <v>0</v>
      </c>
      <c r="F63" s="71">
        <v>25</v>
      </c>
      <c r="G63" s="71">
        <v>25</v>
      </c>
      <c r="H63" s="71">
        <v>0</v>
      </c>
      <c r="I63" s="71">
        <v>25</v>
      </c>
      <c r="J63" s="71">
        <v>25</v>
      </c>
      <c r="K63" s="75">
        <v>0</v>
      </c>
      <c r="L63" s="75">
        <v>3300</v>
      </c>
      <c r="M63" s="78"/>
      <c r="N63" s="78"/>
      <c r="O63" s="71">
        <v>83</v>
      </c>
      <c r="P63" s="71">
        <v>83</v>
      </c>
      <c r="Q63" s="75">
        <v>0</v>
      </c>
      <c r="R63" s="71">
        <v>75</v>
      </c>
      <c r="S63" s="98">
        <v>0</v>
      </c>
      <c r="T63" s="98">
        <v>25</v>
      </c>
      <c r="U63" s="98">
        <v>25</v>
      </c>
      <c r="V63" s="98">
        <v>1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25</v>
      </c>
      <c r="D66" s="72">
        <v>25</v>
      </c>
      <c r="E66" s="72">
        <v>0</v>
      </c>
      <c r="F66" s="72">
        <v>25</v>
      </c>
      <c r="G66" s="72">
        <v>25</v>
      </c>
      <c r="H66" s="72">
        <v>0</v>
      </c>
      <c r="I66" s="72">
        <v>25</v>
      </c>
      <c r="J66" s="72">
        <v>25</v>
      </c>
      <c r="K66" s="76">
        <v>0</v>
      </c>
      <c r="L66" s="76">
        <v>3300</v>
      </c>
      <c r="M66" s="78"/>
      <c r="N66" s="78"/>
      <c r="O66" s="72">
        <v>83</v>
      </c>
      <c r="P66" s="72">
        <v>83</v>
      </c>
      <c r="Q66" s="76">
        <v>0</v>
      </c>
      <c r="R66" s="72">
        <v>75</v>
      </c>
      <c r="S66" s="119">
        <v>0</v>
      </c>
      <c r="T66" s="119">
        <v>25</v>
      </c>
      <c r="U66" s="119">
        <v>25</v>
      </c>
      <c r="V66" s="119">
        <v>1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53</v>
      </c>
      <c r="C68" s="72">
        <v>615</v>
      </c>
      <c r="D68" s="72">
        <v>668</v>
      </c>
      <c r="E68" s="72">
        <v>53</v>
      </c>
      <c r="F68" s="72">
        <v>615</v>
      </c>
      <c r="G68" s="72">
        <v>668</v>
      </c>
      <c r="H68" s="72">
        <v>53</v>
      </c>
      <c r="I68" s="72">
        <v>615</v>
      </c>
      <c r="J68" s="72">
        <v>668</v>
      </c>
      <c r="K68" s="76">
        <v>800</v>
      </c>
      <c r="L68" s="76">
        <v>5450</v>
      </c>
      <c r="M68" s="78"/>
      <c r="N68" s="78"/>
      <c r="O68" s="72">
        <v>3462</v>
      </c>
      <c r="P68" s="72">
        <v>3394</v>
      </c>
      <c r="Q68" s="76">
        <v>68</v>
      </c>
      <c r="R68" s="72">
        <v>3258</v>
      </c>
      <c r="S68" s="119">
        <v>53</v>
      </c>
      <c r="T68" s="119">
        <v>615</v>
      </c>
      <c r="U68" s="119">
        <v>668</v>
      </c>
      <c r="V68" s="119">
        <v>0.6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1350</v>
      </c>
      <c r="D71" s="71">
        <v>1350</v>
      </c>
      <c r="E71" s="71">
        <v>0</v>
      </c>
      <c r="F71" s="71">
        <v>1350</v>
      </c>
      <c r="G71" s="71">
        <v>1350</v>
      </c>
      <c r="H71" s="71">
        <v>0</v>
      </c>
      <c r="I71" s="71">
        <v>1055</v>
      </c>
      <c r="J71" s="71">
        <v>1055</v>
      </c>
      <c r="K71" s="75">
        <v>0</v>
      </c>
      <c r="L71" s="75">
        <v>2598</v>
      </c>
      <c r="M71" s="78"/>
      <c r="N71" s="78"/>
      <c r="O71" s="71">
        <v>2800</v>
      </c>
      <c r="P71" s="71">
        <v>2741</v>
      </c>
      <c r="Q71" s="75">
        <v>59</v>
      </c>
      <c r="R71" s="71">
        <v>2600</v>
      </c>
      <c r="S71" s="98">
        <v>0</v>
      </c>
      <c r="T71" s="98">
        <v>1350</v>
      </c>
      <c r="U71" s="98">
        <v>1350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1350</v>
      </c>
      <c r="D72" s="72">
        <v>1350</v>
      </c>
      <c r="E72" s="72">
        <v>0</v>
      </c>
      <c r="F72" s="72">
        <v>1350</v>
      </c>
      <c r="G72" s="72">
        <v>1350</v>
      </c>
      <c r="H72" s="72">
        <v>0</v>
      </c>
      <c r="I72" s="72">
        <v>1055</v>
      </c>
      <c r="J72" s="72">
        <v>1055</v>
      </c>
      <c r="K72" s="76">
        <v>0</v>
      </c>
      <c r="L72" s="76">
        <v>2598</v>
      </c>
      <c r="M72" s="78"/>
      <c r="N72" s="78"/>
      <c r="O72" s="72">
        <v>2800</v>
      </c>
      <c r="P72" s="72">
        <v>2741</v>
      </c>
      <c r="Q72" s="76">
        <v>59</v>
      </c>
      <c r="R72" s="72">
        <v>2600</v>
      </c>
      <c r="S72" s="119">
        <v>0</v>
      </c>
      <c r="T72" s="119">
        <v>1350</v>
      </c>
      <c r="U72" s="119">
        <v>1350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64</v>
      </c>
      <c r="D77" s="71">
        <v>64</v>
      </c>
      <c r="E77" s="71">
        <v>0</v>
      </c>
      <c r="F77" s="71">
        <v>64</v>
      </c>
      <c r="G77" s="71">
        <v>64</v>
      </c>
      <c r="H77" s="71">
        <v>0</v>
      </c>
      <c r="I77" s="71">
        <v>64</v>
      </c>
      <c r="J77" s="71">
        <v>64</v>
      </c>
      <c r="K77" s="75">
        <v>0</v>
      </c>
      <c r="L77" s="75">
        <v>3058</v>
      </c>
      <c r="M77" s="78"/>
      <c r="N77" s="78"/>
      <c r="O77" s="71">
        <v>196</v>
      </c>
      <c r="P77" s="71">
        <v>196</v>
      </c>
      <c r="Q77" s="75">
        <v>0</v>
      </c>
      <c r="R77" s="71">
        <v>157</v>
      </c>
      <c r="S77" s="98">
        <v>0</v>
      </c>
      <c r="T77" s="98">
        <v>64</v>
      </c>
      <c r="U77" s="98">
        <v>64</v>
      </c>
      <c r="V77" s="98">
        <v>0.19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0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64</v>
      </c>
      <c r="D82" s="72">
        <v>64</v>
      </c>
      <c r="E82" s="72">
        <v>0</v>
      </c>
      <c r="F82" s="72">
        <v>64</v>
      </c>
      <c r="G82" s="72">
        <v>64</v>
      </c>
      <c r="H82" s="72">
        <v>0</v>
      </c>
      <c r="I82" s="72">
        <v>64</v>
      </c>
      <c r="J82" s="72">
        <v>64</v>
      </c>
      <c r="K82" s="76">
        <v>0</v>
      </c>
      <c r="L82" s="76">
        <v>3058</v>
      </c>
      <c r="M82" s="78"/>
      <c r="N82" s="78"/>
      <c r="O82" s="72">
        <v>196</v>
      </c>
      <c r="P82" s="72">
        <v>196</v>
      </c>
      <c r="Q82" s="76">
        <v>0</v>
      </c>
      <c r="R82" s="72">
        <v>157</v>
      </c>
      <c r="S82" s="119">
        <v>0</v>
      </c>
      <c r="T82" s="119">
        <v>64</v>
      </c>
      <c r="U82" s="119">
        <v>64</v>
      </c>
      <c r="V82" s="119">
        <v>0.19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53</v>
      </c>
      <c r="C88" s="72">
        <v>2059</v>
      </c>
      <c r="D88" s="72">
        <v>2112</v>
      </c>
      <c r="E88" s="72">
        <v>53</v>
      </c>
      <c r="F88" s="72">
        <v>2059</v>
      </c>
      <c r="G88" s="72">
        <v>2112</v>
      </c>
      <c r="H88" s="72">
        <v>53</v>
      </c>
      <c r="I88" s="72">
        <v>1764</v>
      </c>
      <c r="J88" s="72">
        <v>1817</v>
      </c>
      <c r="K88" s="76">
        <v>800</v>
      </c>
      <c r="L88" s="76">
        <v>3621</v>
      </c>
      <c r="M88" s="78"/>
      <c r="N88" s="78"/>
      <c r="O88" s="72">
        <v>6558</v>
      </c>
      <c r="P88" s="72">
        <v>6431</v>
      </c>
      <c r="Q88" s="76">
        <v>127</v>
      </c>
      <c r="R88" s="72">
        <v>6105</v>
      </c>
      <c r="S88" s="119">
        <v>53</v>
      </c>
      <c r="T88" s="119">
        <v>2059</v>
      </c>
      <c r="U88" s="119">
        <v>2112</v>
      </c>
      <c r="V88" s="119">
        <v>1.79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03501699-6145-4CC9-82A5-0119390CF652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9E129-961C-4702-85F5-781AEEB70B2D}">
  <sheetPr codeName="Hoja167">
    <pageSetUpPr fitToPage="1"/>
  </sheetPr>
  <dimension ref="A1:I21"/>
  <sheetViews>
    <sheetView showGridLines="0" workbookViewId="0">
      <selection activeCell="B4" sqref="B4:G4"/>
    </sheetView>
  </sheetViews>
  <sheetFormatPr baseColWidth="10" defaultColWidth="35.42578125" defaultRowHeight="15"/>
  <cols>
    <col min="1" max="1" width="5.5703125" customWidth="1"/>
    <col min="2" max="2" width="22.7109375" customWidth="1"/>
    <col min="3" max="3" width="25.42578125" customWidth="1"/>
    <col min="4" max="4" width="16" customWidth="1"/>
    <col min="5" max="5" width="25.7109375" customWidth="1"/>
    <col min="6" max="6" width="22.7109375" customWidth="1"/>
    <col min="7" max="7" width="20.140625" customWidth="1"/>
    <col min="8" max="8" width="3.140625" customWidth="1"/>
    <col min="9" max="9" width="10.28515625" customWidth="1"/>
  </cols>
  <sheetData>
    <row r="1" spans="1:9" ht="5.0999999999999996" customHeight="1">
      <c r="B1" s="60"/>
      <c r="C1" s="60"/>
      <c r="D1" s="60"/>
      <c r="E1" s="60"/>
      <c r="F1" s="60"/>
      <c r="G1" s="60"/>
      <c r="H1" s="60"/>
      <c r="I1" s="60"/>
    </row>
    <row r="2" spans="1:9" s="13" customFormat="1" ht="20.100000000000001" customHeight="1">
      <c r="B2" s="222" t="s">
        <v>289</v>
      </c>
      <c r="C2" s="222"/>
      <c r="D2" s="222"/>
      <c r="E2" s="222"/>
      <c r="F2" s="222"/>
      <c r="G2" s="222"/>
      <c r="H2" s="102"/>
      <c r="I2" s="102"/>
    </row>
    <row r="3" spans="1:9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</row>
    <row r="4" spans="1:9" s="14" customFormat="1" ht="25.35" customHeight="1">
      <c r="A4" s="105"/>
      <c r="B4" s="226" t="s">
        <v>303</v>
      </c>
      <c r="C4" s="226"/>
      <c r="D4" s="226"/>
      <c r="E4" s="226"/>
      <c r="F4" s="226"/>
      <c r="G4" s="226"/>
      <c r="H4" s="114"/>
      <c r="I4" s="105"/>
    </row>
    <row r="5" spans="1:9" s="14" customFormat="1" ht="24.6" customHeight="1">
      <c r="A5" s="105"/>
      <c r="B5" s="106"/>
      <c r="C5" s="106"/>
      <c r="D5" s="106"/>
      <c r="E5" s="106"/>
      <c r="F5" s="106"/>
      <c r="G5" s="106"/>
      <c r="H5" s="114"/>
      <c r="I5" s="105"/>
    </row>
    <row r="6" spans="1:9" s="14" customFormat="1" ht="24.6" customHeight="1">
      <c r="A6" s="105"/>
      <c r="B6" s="106"/>
      <c r="C6" s="106"/>
      <c r="D6" s="106"/>
      <c r="E6" s="106"/>
      <c r="F6" s="106"/>
      <c r="G6" s="106"/>
      <c r="H6" s="114"/>
      <c r="I6" s="105"/>
    </row>
    <row r="7" spans="1:9" s="14" customFormat="1" ht="24.6" customHeight="1">
      <c r="A7" s="105"/>
      <c r="B7" s="106"/>
      <c r="C7" s="106"/>
      <c r="D7" s="106"/>
      <c r="E7" s="106"/>
      <c r="F7" s="106"/>
      <c r="G7" s="106"/>
      <c r="H7" s="114"/>
      <c r="I7" s="105"/>
    </row>
    <row r="8" spans="1:9" s="14" customFormat="1" ht="23.85" customHeight="1">
      <c r="A8" s="105"/>
      <c r="B8" s="232" t="s">
        <v>190</v>
      </c>
      <c r="C8" s="233" t="s">
        <v>96</v>
      </c>
      <c r="D8" s="233" t="s">
        <v>201</v>
      </c>
      <c r="E8" s="233" t="s">
        <v>202</v>
      </c>
      <c r="F8" s="176" t="s">
        <v>228</v>
      </c>
      <c r="G8" s="233" t="s">
        <v>204</v>
      </c>
      <c r="H8" s="115"/>
      <c r="I8" s="105"/>
    </row>
    <row r="9" spans="1:9" ht="23.85" customHeight="1">
      <c r="A9" s="80"/>
      <c r="B9" s="232"/>
      <c r="C9" s="233"/>
      <c r="D9" s="233"/>
      <c r="E9" s="233"/>
      <c r="F9" s="176"/>
      <c r="G9" s="233"/>
      <c r="H9" s="81"/>
      <c r="I9" s="80"/>
    </row>
    <row r="10" spans="1:9" ht="24.6" customHeight="1">
      <c r="A10" s="80"/>
      <c r="B10" s="232"/>
      <c r="C10" s="170" t="s">
        <v>216</v>
      </c>
      <c r="D10" s="171" t="s">
        <v>231</v>
      </c>
      <c r="E10" s="170" t="s">
        <v>232</v>
      </c>
      <c r="F10" s="170" t="s">
        <v>233</v>
      </c>
      <c r="G10" s="170" t="s">
        <v>234</v>
      </c>
      <c r="H10" s="81"/>
      <c r="I10" s="80"/>
    </row>
    <row r="11" spans="1:9" ht="23.85" customHeight="1">
      <c r="A11" s="80"/>
      <c r="B11" s="148">
        <v>2013</v>
      </c>
      <c r="C11" s="150">
        <v>1553</v>
      </c>
      <c r="D11" s="150">
        <v>27.862202189311009</v>
      </c>
      <c r="E11" s="150">
        <v>4327</v>
      </c>
      <c r="F11" s="150">
        <v>355.4</v>
      </c>
      <c r="G11" s="151">
        <v>15378.157999999998</v>
      </c>
      <c r="H11" s="116"/>
      <c r="I11" s="80"/>
    </row>
    <row r="12" spans="1:9" ht="23.85" customHeight="1">
      <c r="A12" s="80"/>
      <c r="B12" s="148">
        <v>2014</v>
      </c>
      <c r="C12" s="150">
        <v>1736</v>
      </c>
      <c r="D12" s="150">
        <v>32.430875576036868</v>
      </c>
      <c r="E12" s="150">
        <v>5630</v>
      </c>
      <c r="F12" s="150">
        <v>329.28</v>
      </c>
      <c r="G12" s="151">
        <v>18538.464</v>
      </c>
      <c r="H12" s="81"/>
      <c r="I12" s="80"/>
    </row>
    <row r="13" spans="1:9" ht="23.85" customHeight="1">
      <c r="A13" s="80"/>
      <c r="B13" s="148">
        <v>2015</v>
      </c>
      <c r="C13" s="150">
        <v>1747</v>
      </c>
      <c r="D13" s="150">
        <v>27.109330280480822</v>
      </c>
      <c r="E13" s="150">
        <v>4736</v>
      </c>
      <c r="F13" s="150">
        <v>300</v>
      </c>
      <c r="G13" s="151">
        <v>14208</v>
      </c>
      <c r="H13" s="81"/>
      <c r="I13" s="80"/>
    </row>
    <row r="14" spans="1:9" ht="23.85" customHeight="1">
      <c r="A14" s="80"/>
      <c r="B14" s="148">
        <v>2016</v>
      </c>
      <c r="C14" s="150">
        <v>1950</v>
      </c>
      <c r="D14" s="150">
        <v>29.364102564102566</v>
      </c>
      <c r="E14" s="150">
        <v>5726</v>
      </c>
      <c r="F14" s="150">
        <v>299.58999999999997</v>
      </c>
      <c r="G14" s="151">
        <v>17155</v>
      </c>
      <c r="H14" s="81"/>
      <c r="I14" s="80"/>
    </row>
    <row r="15" spans="1:9" ht="23.85" customHeight="1">
      <c r="A15" s="80"/>
      <c r="B15" s="148">
        <v>2017</v>
      </c>
      <c r="C15" s="150">
        <v>2107</v>
      </c>
      <c r="D15" s="150">
        <v>30.74513526340769</v>
      </c>
      <c r="E15" s="150">
        <v>6478</v>
      </c>
      <c r="F15" s="150">
        <v>302.04000000000002</v>
      </c>
      <c r="G15" s="151">
        <v>19566.1512</v>
      </c>
      <c r="H15" s="81"/>
      <c r="I15" s="80"/>
    </row>
    <row r="16" spans="1:9" ht="23.85" customHeight="1">
      <c r="A16" s="80"/>
      <c r="B16" s="148">
        <v>2018</v>
      </c>
      <c r="C16" s="150">
        <v>2028</v>
      </c>
      <c r="D16" s="150">
        <v>31.750493096646942</v>
      </c>
      <c r="E16" s="150">
        <v>6439</v>
      </c>
      <c r="F16" s="150">
        <v>307.33999999999997</v>
      </c>
      <c r="G16" s="151">
        <v>19789.622599999999</v>
      </c>
      <c r="H16" s="81"/>
      <c r="I16" s="80"/>
    </row>
    <row r="17" spans="1:9" ht="23.85" customHeight="1">
      <c r="A17" s="80"/>
      <c r="B17" s="148">
        <v>2019</v>
      </c>
      <c r="C17" s="150">
        <v>2154</v>
      </c>
      <c r="D17" s="150">
        <v>31.025998142989785</v>
      </c>
      <c r="E17" s="150">
        <v>6683</v>
      </c>
      <c r="F17" s="150">
        <v>306.16000000000003</v>
      </c>
      <c r="G17" s="151">
        <v>20460.672800000004</v>
      </c>
      <c r="H17" s="81"/>
      <c r="I17" s="80"/>
    </row>
    <row r="18" spans="1:9" ht="23.85" customHeight="1">
      <c r="A18" s="80"/>
      <c r="B18" s="148">
        <v>2020</v>
      </c>
      <c r="C18" s="150">
        <v>2099</v>
      </c>
      <c r="D18" s="150">
        <v>37.3749404</v>
      </c>
      <c r="E18" s="150">
        <v>7845</v>
      </c>
      <c r="F18" s="150">
        <v>331.08</v>
      </c>
      <c r="G18" s="151">
        <v>25973.226000000002</v>
      </c>
      <c r="H18" s="81"/>
      <c r="I18" s="80"/>
    </row>
    <row r="19" spans="1:9" ht="23.85" customHeight="1">
      <c r="A19" s="80"/>
      <c r="B19" s="148">
        <v>2021</v>
      </c>
      <c r="C19" s="150">
        <v>2142</v>
      </c>
      <c r="D19" s="150">
        <v>38.305322128851543</v>
      </c>
      <c r="E19" s="150">
        <v>8205</v>
      </c>
      <c r="F19" s="150">
        <v>348.13</v>
      </c>
      <c r="G19" s="151">
        <v>28564.066500000001</v>
      </c>
      <c r="H19" s="81"/>
      <c r="I19" s="80"/>
    </row>
    <row r="20" spans="1:9" ht="23.85" customHeight="1">
      <c r="A20" s="80"/>
      <c r="B20" s="148">
        <v>2022</v>
      </c>
      <c r="C20" s="150">
        <v>2178</v>
      </c>
      <c r="D20" s="150">
        <v>37.805325987144165</v>
      </c>
      <c r="E20" s="150">
        <v>8234</v>
      </c>
      <c r="F20" s="150">
        <v>379.98</v>
      </c>
      <c r="G20" s="151">
        <v>31287.553200000002</v>
      </c>
      <c r="H20" s="81"/>
      <c r="I20" s="80"/>
    </row>
    <row r="21" spans="1:9" ht="23.85" customHeight="1">
      <c r="A21" s="80"/>
      <c r="B21" s="148">
        <v>2023</v>
      </c>
      <c r="C21" s="150">
        <v>1817</v>
      </c>
      <c r="D21" s="150">
        <f>(E21/C21)*10</f>
        <v>35.393505778756193</v>
      </c>
      <c r="E21" s="150">
        <v>6431</v>
      </c>
      <c r="F21" s="150">
        <v>474.16</v>
      </c>
      <c r="G21" s="151">
        <v>30493.229599999999</v>
      </c>
      <c r="H21" s="81"/>
      <c r="I21" s="80"/>
    </row>
  </sheetData>
  <mergeCells count="8"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/>
  <pageMargins left="0.7" right="0.7" top="0.75" bottom="0.75" header="0.3" footer="0.3"/>
  <pageSetup paperSize="9" scale="35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A6ED-1DF3-4881-8FC9-4AD8A447F3AB}">
  <sheetPr codeName="Hoja168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304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1</v>
      </c>
      <c r="D32" s="71">
        <v>1</v>
      </c>
      <c r="E32" s="71">
        <v>0</v>
      </c>
      <c r="F32" s="71">
        <v>1</v>
      </c>
      <c r="G32" s="71">
        <v>1</v>
      </c>
      <c r="H32" s="71">
        <v>0</v>
      </c>
      <c r="I32" s="71">
        <v>1</v>
      </c>
      <c r="J32" s="71">
        <v>1</v>
      </c>
      <c r="K32" s="75">
        <v>0</v>
      </c>
      <c r="L32" s="75">
        <v>17765</v>
      </c>
      <c r="M32" s="78"/>
      <c r="N32" s="78"/>
      <c r="O32" s="71">
        <v>19</v>
      </c>
      <c r="P32" s="71">
        <v>18</v>
      </c>
      <c r="Q32" s="75">
        <v>1</v>
      </c>
      <c r="R32" s="71">
        <v>0</v>
      </c>
      <c r="S32" s="98">
        <v>0</v>
      </c>
      <c r="T32" s="98">
        <v>1</v>
      </c>
      <c r="U32" s="98">
        <v>1</v>
      </c>
      <c r="V32" s="98">
        <v>0.01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1</v>
      </c>
      <c r="D33" s="72">
        <v>1</v>
      </c>
      <c r="E33" s="72">
        <v>0</v>
      </c>
      <c r="F33" s="72">
        <v>1</v>
      </c>
      <c r="G33" s="72">
        <v>1</v>
      </c>
      <c r="H33" s="72">
        <v>0</v>
      </c>
      <c r="I33" s="72">
        <v>1</v>
      </c>
      <c r="J33" s="72">
        <v>1</v>
      </c>
      <c r="K33" s="76">
        <v>0</v>
      </c>
      <c r="L33" s="76">
        <v>17765</v>
      </c>
      <c r="M33" s="78"/>
      <c r="N33" s="78"/>
      <c r="O33" s="72">
        <v>19</v>
      </c>
      <c r="P33" s="72">
        <v>18</v>
      </c>
      <c r="Q33" s="76">
        <v>1</v>
      </c>
      <c r="R33" s="72">
        <v>0</v>
      </c>
      <c r="S33" s="119">
        <v>0</v>
      </c>
      <c r="T33" s="119">
        <v>1</v>
      </c>
      <c r="U33" s="119">
        <v>1</v>
      </c>
      <c r="V33" s="119">
        <v>0.01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1</v>
      </c>
      <c r="D50" s="71">
        <v>1</v>
      </c>
      <c r="E50" s="71">
        <v>0</v>
      </c>
      <c r="F50" s="71">
        <v>1</v>
      </c>
      <c r="G50" s="71">
        <v>1</v>
      </c>
      <c r="H50" s="71">
        <v>0</v>
      </c>
      <c r="I50" s="71">
        <v>1</v>
      </c>
      <c r="J50" s="71">
        <v>1</v>
      </c>
      <c r="K50" s="75">
        <v>0</v>
      </c>
      <c r="L50" s="75">
        <v>10000</v>
      </c>
      <c r="M50" s="78"/>
      <c r="N50" s="78"/>
      <c r="O50" s="71">
        <v>10</v>
      </c>
      <c r="P50" s="71">
        <v>10</v>
      </c>
      <c r="Q50" s="75">
        <v>0</v>
      </c>
      <c r="R50" s="71">
        <v>0</v>
      </c>
      <c r="S50" s="98">
        <v>0</v>
      </c>
      <c r="T50" s="98">
        <v>1</v>
      </c>
      <c r="U50" s="98">
        <v>1</v>
      </c>
      <c r="V50" s="98">
        <v>0.01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1</v>
      </c>
      <c r="D52" s="72">
        <v>1</v>
      </c>
      <c r="E52" s="72">
        <v>0</v>
      </c>
      <c r="F52" s="72">
        <v>1</v>
      </c>
      <c r="G52" s="72">
        <v>1</v>
      </c>
      <c r="H52" s="72">
        <v>0</v>
      </c>
      <c r="I52" s="72">
        <v>1</v>
      </c>
      <c r="J52" s="72">
        <v>1</v>
      </c>
      <c r="K52" s="76">
        <v>0</v>
      </c>
      <c r="L52" s="76">
        <v>10000</v>
      </c>
      <c r="M52" s="78"/>
      <c r="N52" s="78"/>
      <c r="O52" s="72">
        <v>10</v>
      </c>
      <c r="P52" s="72">
        <v>10</v>
      </c>
      <c r="Q52" s="76">
        <v>0</v>
      </c>
      <c r="R52" s="72">
        <v>0</v>
      </c>
      <c r="S52" s="119">
        <v>0</v>
      </c>
      <c r="T52" s="119">
        <v>1</v>
      </c>
      <c r="U52" s="119">
        <v>1</v>
      </c>
      <c r="V52" s="119">
        <v>0.01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12</v>
      </c>
      <c r="D54" s="72">
        <v>12</v>
      </c>
      <c r="E54" s="72">
        <v>0</v>
      </c>
      <c r="F54" s="72">
        <v>12</v>
      </c>
      <c r="G54" s="72">
        <v>12</v>
      </c>
      <c r="H54" s="72">
        <v>0</v>
      </c>
      <c r="I54" s="72">
        <v>12</v>
      </c>
      <c r="J54" s="72">
        <v>12</v>
      </c>
      <c r="K54" s="76">
        <v>0</v>
      </c>
      <c r="L54" s="76">
        <v>15000</v>
      </c>
      <c r="M54" s="78"/>
      <c r="N54" s="78"/>
      <c r="O54" s="72">
        <v>180</v>
      </c>
      <c r="P54" s="72">
        <v>180</v>
      </c>
      <c r="Q54" s="76">
        <v>0</v>
      </c>
      <c r="R54" s="72">
        <v>0</v>
      </c>
      <c r="S54" s="119">
        <v>0</v>
      </c>
      <c r="T54" s="119">
        <v>12</v>
      </c>
      <c r="U54" s="119">
        <v>12</v>
      </c>
      <c r="V54" s="119">
        <v>8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2">
        <v>0</v>
      </c>
      <c r="S66" s="119">
        <v>0</v>
      </c>
      <c r="T66" s="119">
        <v>0</v>
      </c>
      <c r="U66" s="119">
        <v>0</v>
      </c>
      <c r="V66" s="119">
        <v>0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174</v>
      </c>
      <c r="D68" s="72">
        <v>174</v>
      </c>
      <c r="E68" s="72">
        <v>0</v>
      </c>
      <c r="F68" s="72">
        <v>174</v>
      </c>
      <c r="G68" s="72">
        <v>174</v>
      </c>
      <c r="H68" s="72">
        <v>0</v>
      </c>
      <c r="I68" s="72">
        <v>174</v>
      </c>
      <c r="J68" s="72">
        <v>174</v>
      </c>
      <c r="K68" s="76">
        <v>0</v>
      </c>
      <c r="L68" s="76">
        <v>24500</v>
      </c>
      <c r="M68" s="78"/>
      <c r="N68" s="78"/>
      <c r="O68" s="72">
        <v>4348</v>
      </c>
      <c r="P68" s="72">
        <v>4263</v>
      </c>
      <c r="Q68" s="76">
        <v>85</v>
      </c>
      <c r="R68" s="72">
        <v>0</v>
      </c>
      <c r="S68" s="119">
        <v>0</v>
      </c>
      <c r="T68" s="119">
        <v>170</v>
      </c>
      <c r="U68" s="119">
        <v>170</v>
      </c>
      <c r="V68" s="119">
        <v>1.65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1</v>
      </c>
      <c r="D77" s="71">
        <v>1</v>
      </c>
      <c r="E77" s="71">
        <v>0</v>
      </c>
      <c r="F77" s="71">
        <v>1</v>
      </c>
      <c r="G77" s="71">
        <v>1</v>
      </c>
      <c r="H77" s="71">
        <v>0</v>
      </c>
      <c r="I77" s="71">
        <v>1</v>
      </c>
      <c r="J77" s="71">
        <v>1</v>
      </c>
      <c r="K77" s="75">
        <v>0</v>
      </c>
      <c r="L77" s="75">
        <v>12000</v>
      </c>
      <c r="M77" s="78"/>
      <c r="N77" s="78"/>
      <c r="O77" s="71">
        <v>12</v>
      </c>
      <c r="P77" s="71">
        <v>12</v>
      </c>
      <c r="Q77" s="75">
        <v>0</v>
      </c>
      <c r="R77" s="71">
        <v>0</v>
      </c>
      <c r="S77" s="98">
        <v>0</v>
      </c>
      <c r="T77" s="98">
        <v>1</v>
      </c>
      <c r="U77" s="98">
        <v>1</v>
      </c>
      <c r="V77" s="98">
        <v>0.02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12</v>
      </c>
      <c r="D81" s="71">
        <v>12</v>
      </c>
      <c r="E81" s="71">
        <v>0</v>
      </c>
      <c r="F81" s="71">
        <v>12</v>
      </c>
      <c r="G81" s="71">
        <v>12</v>
      </c>
      <c r="H81" s="71">
        <v>0</v>
      </c>
      <c r="I81" s="71">
        <v>12</v>
      </c>
      <c r="J81" s="71">
        <v>12</v>
      </c>
      <c r="K81" s="75">
        <v>0</v>
      </c>
      <c r="L81" s="75">
        <v>10000</v>
      </c>
      <c r="M81" s="78"/>
      <c r="N81" s="78"/>
      <c r="O81" s="71">
        <v>120</v>
      </c>
      <c r="P81" s="71">
        <v>120</v>
      </c>
      <c r="Q81" s="75">
        <v>0</v>
      </c>
      <c r="R81" s="71">
        <v>0</v>
      </c>
      <c r="S81" s="98">
        <v>0</v>
      </c>
      <c r="T81" s="98">
        <v>12</v>
      </c>
      <c r="U81" s="98">
        <v>12</v>
      </c>
      <c r="V81" s="98">
        <v>0.12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13</v>
      </c>
      <c r="D82" s="72">
        <v>13</v>
      </c>
      <c r="E82" s="72">
        <v>0</v>
      </c>
      <c r="F82" s="72">
        <v>13</v>
      </c>
      <c r="G82" s="72">
        <v>13</v>
      </c>
      <c r="H82" s="72">
        <v>0</v>
      </c>
      <c r="I82" s="72">
        <v>13</v>
      </c>
      <c r="J82" s="72">
        <v>13</v>
      </c>
      <c r="K82" s="76">
        <v>0</v>
      </c>
      <c r="L82" s="76">
        <v>10154</v>
      </c>
      <c r="M82" s="78"/>
      <c r="N82" s="78"/>
      <c r="O82" s="72">
        <v>132</v>
      </c>
      <c r="P82" s="72">
        <v>132</v>
      </c>
      <c r="Q82" s="76">
        <v>0</v>
      </c>
      <c r="R82" s="72">
        <v>0</v>
      </c>
      <c r="S82" s="119">
        <v>0</v>
      </c>
      <c r="T82" s="119">
        <v>13</v>
      </c>
      <c r="U82" s="119">
        <v>13</v>
      </c>
      <c r="V82" s="119">
        <v>0.13999999999999999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201</v>
      </c>
      <c r="D88" s="72">
        <v>201</v>
      </c>
      <c r="E88" s="72">
        <v>0</v>
      </c>
      <c r="F88" s="72">
        <v>201</v>
      </c>
      <c r="G88" s="72">
        <v>201</v>
      </c>
      <c r="H88" s="72">
        <v>0</v>
      </c>
      <c r="I88" s="72">
        <v>201</v>
      </c>
      <c r="J88" s="72">
        <v>201</v>
      </c>
      <c r="K88" s="76">
        <v>0</v>
      </c>
      <c r="L88" s="76">
        <v>22899</v>
      </c>
      <c r="M88" s="78"/>
      <c r="N88" s="78"/>
      <c r="O88" s="72">
        <v>4689</v>
      </c>
      <c r="P88" s="72">
        <v>4603</v>
      </c>
      <c r="Q88" s="76">
        <v>86</v>
      </c>
      <c r="R88" s="72">
        <v>0</v>
      </c>
      <c r="S88" s="119">
        <v>0</v>
      </c>
      <c r="T88" s="119">
        <v>197</v>
      </c>
      <c r="U88" s="119">
        <v>197</v>
      </c>
      <c r="V88" s="119">
        <v>9.81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 ht="18">
      <c r="A90" s="15"/>
      <c r="B90" s="16"/>
      <c r="C90" s="15"/>
      <c r="D90" s="15"/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6D6311C3-C3DA-4E98-800B-41B06371A53C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B430A-4A28-4421-83CC-0D91C8EE7E8A}">
  <sheetPr codeName="Hoja169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3" width="25.5703125" style="6" customWidth="1"/>
    <col min="14" max="14" width="26.28515625" style="6" customWidth="1"/>
    <col min="15" max="18" width="22.7109375" style="6" customWidth="1"/>
    <col min="19" max="19" width="9.140625" style="6" customWidth="1"/>
    <col min="20" max="20" width="10" style="6" customWidth="1"/>
    <col min="21" max="21" width="6.570312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2">
        <v>0</v>
      </c>
      <c r="S33" s="119">
        <v>0</v>
      </c>
      <c r="T33" s="119">
        <v>0</v>
      </c>
      <c r="U33" s="119">
        <v>0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2">
        <v>0</v>
      </c>
      <c r="S52" s="119">
        <v>0</v>
      </c>
      <c r="T52" s="119">
        <v>0</v>
      </c>
      <c r="U52" s="119">
        <v>0</v>
      </c>
      <c r="V52" s="119">
        <v>0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2">
        <v>0</v>
      </c>
      <c r="S54" s="119">
        <v>0</v>
      </c>
      <c r="T54" s="119">
        <v>0</v>
      </c>
      <c r="U54" s="119">
        <v>0</v>
      </c>
      <c r="V54" s="119">
        <v>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2">
        <v>0</v>
      </c>
      <c r="S66" s="119">
        <v>0</v>
      </c>
      <c r="T66" s="119">
        <v>0</v>
      </c>
      <c r="U66" s="119">
        <v>0</v>
      </c>
      <c r="V66" s="119">
        <v>0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2">
        <v>0</v>
      </c>
      <c r="S68" s="119">
        <v>0</v>
      </c>
      <c r="T68" s="119">
        <v>0</v>
      </c>
      <c r="U68" s="119">
        <v>0</v>
      </c>
      <c r="V68" s="119">
        <v>0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1">
        <v>0</v>
      </c>
      <c r="S77" s="98">
        <v>0</v>
      </c>
      <c r="T77" s="98">
        <v>0</v>
      </c>
      <c r="U77" s="98">
        <v>0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10</v>
      </c>
      <c r="D81" s="71">
        <v>10</v>
      </c>
      <c r="E81" s="71">
        <v>0</v>
      </c>
      <c r="F81" s="71">
        <v>10</v>
      </c>
      <c r="G81" s="71">
        <v>10</v>
      </c>
      <c r="H81" s="71">
        <v>0</v>
      </c>
      <c r="I81" s="71">
        <v>10</v>
      </c>
      <c r="J81" s="71">
        <v>10</v>
      </c>
      <c r="K81" s="75">
        <v>0</v>
      </c>
      <c r="L81" s="75">
        <v>15000</v>
      </c>
      <c r="M81" s="78"/>
      <c r="N81" s="78"/>
      <c r="O81" s="71">
        <v>150</v>
      </c>
      <c r="P81" s="71">
        <v>150</v>
      </c>
      <c r="Q81" s="75">
        <v>0</v>
      </c>
      <c r="R81" s="71">
        <v>0</v>
      </c>
      <c r="S81" s="98">
        <v>0</v>
      </c>
      <c r="T81" s="98">
        <v>10</v>
      </c>
      <c r="U81" s="98">
        <v>10</v>
      </c>
      <c r="V81" s="98">
        <v>0.23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10</v>
      </c>
      <c r="D82" s="72">
        <v>10</v>
      </c>
      <c r="E82" s="72">
        <v>0</v>
      </c>
      <c r="F82" s="72">
        <v>10</v>
      </c>
      <c r="G82" s="72">
        <v>10</v>
      </c>
      <c r="H82" s="72">
        <v>0</v>
      </c>
      <c r="I82" s="72">
        <v>10</v>
      </c>
      <c r="J82" s="72">
        <v>10</v>
      </c>
      <c r="K82" s="76">
        <v>0</v>
      </c>
      <c r="L82" s="76">
        <v>15000</v>
      </c>
      <c r="M82" s="78"/>
      <c r="N82" s="78"/>
      <c r="O82" s="72">
        <v>150</v>
      </c>
      <c r="P82" s="72">
        <v>150</v>
      </c>
      <c r="Q82" s="76">
        <v>0</v>
      </c>
      <c r="R82" s="72">
        <v>0</v>
      </c>
      <c r="S82" s="119">
        <v>0</v>
      </c>
      <c r="T82" s="119">
        <v>10</v>
      </c>
      <c r="U82" s="119">
        <v>10</v>
      </c>
      <c r="V82" s="119">
        <v>0.23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10</v>
      </c>
      <c r="D88" s="72">
        <v>10</v>
      </c>
      <c r="E88" s="72">
        <v>0</v>
      </c>
      <c r="F88" s="72">
        <v>10</v>
      </c>
      <c r="G88" s="72">
        <v>10</v>
      </c>
      <c r="H88" s="72">
        <v>0</v>
      </c>
      <c r="I88" s="72">
        <v>10</v>
      </c>
      <c r="J88" s="72">
        <v>10</v>
      </c>
      <c r="K88" s="76">
        <v>0</v>
      </c>
      <c r="L88" s="76">
        <v>15000</v>
      </c>
      <c r="M88" s="78"/>
      <c r="N88" s="78"/>
      <c r="O88" s="72">
        <v>150</v>
      </c>
      <c r="P88" s="72">
        <v>150</v>
      </c>
      <c r="Q88" s="76">
        <v>0</v>
      </c>
      <c r="R88" s="72">
        <v>0</v>
      </c>
      <c r="S88" s="119">
        <v>0</v>
      </c>
      <c r="T88" s="119">
        <v>10</v>
      </c>
      <c r="U88" s="119">
        <v>10</v>
      </c>
      <c r="V88" s="119">
        <v>0.23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F61E8666-B157-45E2-B536-481C89E6456A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ECA82-EA4E-4360-B4CE-AA9987450865}">
  <sheetPr codeName="Hoja170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3" width="25.5703125" style="6" customWidth="1"/>
    <col min="14" max="14" width="26.28515625" style="6" customWidth="1"/>
    <col min="15" max="18" width="22.7109375" style="6" customWidth="1"/>
    <col min="19" max="19" width="9.140625" style="6" customWidth="1"/>
    <col min="20" max="20" width="10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306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5</v>
      </c>
      <c r="D32" s="71">
        <v>5</v>
      </c>
      <c r="E32" s="71">
        <v>0</v>
      </c>
      <c r="F32" s="71">
        <v>5</v>
      </c>
      <c r="G32" s="71">
        <v>5</v>
      </c>
      <c r="H32" s="71">
        <v>0</v>
      </c>
      <c r="I32" s="71">
        <v>5</v>
      </c>
      <c r="J32" s="71">
        <v>5</v>
      </c>
      <c r="K32" s="75">
        <v>0</v>
      </c>
      <c r="L32" s="75">
        <v>3140</v>
      </c>
      <c r="M32" s="78"/>
      <c r="N32" s="78"/>
      <c r="O32" s="71">
        <v>17</v>
      </c>
      <c r="P32" s="71">
        <v>16</v>
      </c>
      <c r="Q32" s="75">
        <v>1</v>
      </c>
      <c r="R32" s="71">
        <v>0</v>
      </c>
      <c r="S32" s="98">
        <v>0</v>
      </c>
      <c r="T32" s="98">
        <v>5</v>
      </c>
      <c r="U32" s="98">
        <v>5</v>
      </c>
      <c r="V32" s="98">
        <v>0.01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5</v>
      </c>
      <c r="D33" s="72">
        <v>5</v>
      </c>
      <c r="E33" s="72">
        <v>0</v>
      </c>
      <c r="F33" s="72">
        <v>5</v>
      </c>
      <c r="G33" s="72">
        <v>5</v>
      </c>
      <c r="H33" s="72">
        <v>0</v>
      </c>
      <c r="I33" s="72">
        <v>5</v>
      </c>
      <c r="J33" s="72">
        <v>5</v>
      </c>
      <c r="K33" s="76">
        <v>0</v>
      </c>
      <c r="L33" s="76">
        <v>3140</v>
      </c>
      <c r="M33" s="78"/>
      <c r="N33" s="78"/>
      <c r="O33" s="72">
        <v>17</v>
      </c>
      <c r="P33" s="72">
        <v>16</v>
      </c>
      <c r="Q33" s="76">
        <v>1</v>
      </c>
      <c r="R33" s="72">
        <v>0</v>
      </c>
      <c r="S33" s="119">
        <v>0</v>
      </c>
      <c r="T33" s="119">
        <v>5</v>
      </c>
      <c r="U33" s="119">
        <v>5</v>
      </c>
      <c r="V33" s="119">
        <v>0.01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10</v>
      </c>
      <c r="C37" s="71">
        <v>13</v>
      </c>
      <c r="D37" s="71">
        <v>23</v>
      </c>
      <c r="E37" s="71">
        <v>10</v>
      </c>
      <c r="F37" s="71">
        <v>13</v>
      </c>
      <c r="G37" s="71">
        <v>23</v>
      </c>
      <c r="H37" s="71">
        <v>10</v>
      </c>
      <c r="I37" s="71">
        <v>13</v>
      </c>
      <c r="J37" s="71">
        <v>23</v>
      </c>
      <c r="K37" s="75">
        <v>350</v>
      </c>
      <c r="L37" s="75">
        <v>625</v>
      </c>
      <c r="M37" s="78"/>
      <c r="N37" s="78"/>
      <c r="O37" s="71">
        <v>12</v>
      </c>
      <c r="P37" s="71">
        <v>12</v>
      </c>
      <c r="Q37" s="75">
        <v>0</v>
      </c>
      <c r="R37" s="71">
        <v>0</v>
      </c>
      <c r="S37" s="98">
        <v>10</v>
      </c>
      <c r="T37" s="98">
        <v>13</v>
      </c>
      <c r="U37" s="98">
        <v>23</v>
      </c>
      <c r="V37" s="98">
        <v>1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10</v>
      </c>
      <c r="C39" s="72">
        <v>13</v>
      </c>
      <c r="D39" s="72">
        <v>23</v>
      </c>
      <c r="E39" s="72">
        <v>10</v>
      </c>
      <c r="F39" s="72">
        <v>13</v>
      </c>
      <c r="G39" s="72">
        <v>23</v>
      </c>
      <c r="H39" s="72">
        <v>10</v>
      </c>
      <c r="I39" s="72">
        <v>13</v>
      </c>
      <c r="J39" s="72">
        <v>23</v>
      </c>
      <c r="K39" s="76">
        <v>350</v>
      </c>
      <c r="L39" s="76">
        <v>625</v>
      </c>
      <c r="M39" s="78"/>
      <c r="N39" s="78"/>
      <c r="O39" s="72">
        <v>12</v>
      </c>
      <c r="P39" s="72">
        <v>12</v>
      </c>
      <c r="Q39" s="76">
        <v>0</v>
      </c>
      <c r="R39" s="72">
        <v>0</v>
      </c>
      <c r="S39" s="119">
        <v>10</v>
      </c>
      <c r="T39" s="119">
        <v>13</v>
      </c>
      <c r="U39" s="119">
        <v>23</v>
      </c>
      <c r="V39" s="119">
        <v>1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49</v>
      </c>
      <c r="C43" s="71">
        <v>0</v>
      </c>
      <c r="D43" s="71">
        <v>49</v>
      </c>
      <c r="E43" s="71">
        <v>49</v>
      </c>
      <c r="F43" s="71">
        <v>0</v>
      </c>
      <c r="G43" s="71">
        <v>49</v>
      </c>
      <c r="H43" s="71">
        <v>49</v>
      </c>
      <c r="I43" s="71">
        <v>0</v>
      </c>
      <c r="J43" s="71">
        <v>49</v>
      </c>
      <c r="K43" s="75">
        <v>630</v>
      </c>
      <c r="L43" s="75">
        <v>0</v>
      </c>
      <c r="M43" s="78"/>
      <c r="N43" s="78"/>
      <c r="O43" s="71">
        <v>31</v>
      </c>
      <c r="P43" s="71">
        <v>31</v>
      </c>
      <c r="Q43" s="75">
        <v>0</v>
      </c>
      <c r="R43" s="71">
        <v>0</v>
      </c>
      <c r="S43" s="98">
        <v>49</v>
      </c>
      <c r="T43" s="98">
        <v>0</v>
      </c>
      <c r="U43" s="98">
        <v>49</v>
      </c>
      <c r="V43" s="98">
        <v>0.98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2</v>
      </c>
      <c r="C45" s="71">
        <v>0</v>
      </c>
      <c r="D45" s="71">
        <v>2</v>
      </c>
      <c r="E45" s="71">
        <v>2</v>
      </c>
      <c r="F45" s="71">
        <v>0</v>
      </c>
      <c r="G45" s="71">
        <v>2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2</v>
      </c>
      <c r="T45" s="98">
        <v>0</v>
      </c>
      <c r="U45" s="98">
        <v>2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40</v>
      </c>
      <c r="C47" s="71">
        <v>8</v>
      </c>
      <c r="D47" s="71">
        <v>48</v>
      </c>
      <c r="E47" s="71">
        <v>40</v>
      </c>
      <c r="F47" s="71">
        <v>8</v>
      </c>
      <c r="G47" s="71">
        <v>48</v>
      </c>
      <c r="H47" s="71">
        <v>40</v>
      </c>
      <c r="I47" s="71">
        <v>8</v>
      </c>
      <c r="J47" s="71">
        <v>48</v>
      </c>
      <c r="K47" s="75">
        <v>900</v>
      </c>
      <c r="L47" s="75">
        <v>4500</v>
      </c>
      <c r="M47" s="78"/>
      <c r="N47" s="78"/>
      <c r="O47" s="71">
        <v>72</v>
      </c>
      <c r="P47" s="71">
        <v>72</v>
      </c>
      <c r="Q47" s="75">
        <v>0</v>
      </c>
      <c r="R47" s="71">
        <v>0</v>
      </c>
      <c r="S47" s="98">
        <v>40</v>
      </c>
      <c r="T47" s="98">
        <v>8</v>
      </c>
      <c r="U47" s="98">
        <v>48</v>
      </c>
      <c r="V47" s="98">
        <v>6.25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28</v>
      </c>
      <c r="C48" s="71">
        <v>5</v>
      </c>
      <c r="D48" s="71">
        <v>33</v>
      </c>
      <c r="E48" s="71">
        <v>28</v>
      </c>
      <c r="F48" s="71">
        <v>5</v>
      </c>
      <c r="G48" s="71">
        <v>33</v>
      </c>
      <c r="H48" s="71">
        <v>28</v>
      </c>
      <c r="I48" s="71">
        <v>5</v>
      </c>
      <c r="J48" s="71">
        <v>33</v>
      </c>
      <c r="K48" s="75">
        <v>150</v>
      </c>
      <c r="L48" s="75">
        <v>1500</v>
      </c>
      <c r="M48" s="78"/>
      <c r="N48" s="78"/>
      <c r="O48" s="71">
        <v>12</v>
      </c>
      <c r="P48" s="71">
        <v>12</v>
      </c>
      <c r="Q48" s="75">
        <v>0</v>
      </c>
      <c r="R48" s="71">
        <v>0</v>
      </c>
      <c r="S48" s="98">
        <v>28</v>
      </c>
      <c r="T48" s="98">
        <v>5</v>
      </c>
      <c r="U48" s="98">
        <v>33</v>
      </c>
      <c r="V48" s="98">
        <v>0.49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48</v>
      </c>
      <c r="C49" s="71">
        <v>3</v>
      </c>
      <c r="D49" s="71">
        <v>51</v>
      </c>
      <c r="E49" s="71">
        <v>48</v>
      </c>
      <c r="F49" s="71">
        <v>3</v>
      </c>
      <c r="G49" s="71">
        <v>51</v>
      </c>
      <c r="H49" s="71">
        <v>48</v>
      </c>
      <c r="I49" s="71">
        <v>3</v>
      </c>
      <c r="J49" s="71">
        <v>51</v>
      </c>
      <c r="K49" s="75">
        <v>100</v>
      </c>
      <c r="L49" s="75">
        <v>900</v>
      </c>
      <c r="M49" s="78"/>
      <c r="N49" s="78"/>
      <c r="O49" s="71">
        <v>8</v>
      </c>
      <c r="P49" s="71">
        <v>8</v>
      </c>
      <c r="Q49" s="75">
        <v>0</v>
      </c>
      <c r="R49" s="71">
        <v>0</v>
      </c>
      <c r="S49" s="98">
        <v>48</v>
      </c>
      <c r="T49" s="98">
        <v>3</v>
      </c>
      <c r="U49" s="98">
        <v>51</v>
      </c>
      <c r="V49" s="98">
        <v>0.76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278</v>
      </c>
      <c r="C50" s="71">
        <v>43</v>
      </c>
      <c r="D50" s="71">
        <v>321</v>
      </c>
      <c r="E50" s="71">
        <v>278</v>
      </c>
      <c r="F50" s="71">
        <v>43</v>
      </c>
      <c r="G50" s="71">
        <v>321</v>
      </c>
      <c r="H50" s="71">
        <v>278</v>
      </c>
      <c r="I50" s="71">
        <v>43</v>
      </c>
      <c r="J50" s="71">
        <v>321</v>
      </c>
      <c r="K50" s="75">
        <v>300</v>
      </c>
      <c r="L50" s="75">
        <v>400</v>
      </c>
      <c r="M50" s="78"/>
      <c r="N50" s="78"/>
      <c r="O50" s="71">
        <v>101</v>
      </c>
      <c r="P50" s="71">
        <v>101</v>
      </c>
      <c r="Q50" s="75">
        <v>0</v>
      </c>
      <c r="R50" s="71">
        <v>0</v>
      </c>
      <c r="S50" s="98">
        <v>278</v>
      </c>
      <c r="T50" s="98">
        <v>43</v>
      </c>
      <c r="U50" s="98">
        <v>321</v>
      </c>
      <c r="V50" s="98">
        <v>4.8099999999999996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84</v>
      </c>
      <c r="C51" s="71">
        <v>7</v>
      </c>
      <c r="D51" s="71">
        <v>91</v>
      </c>
      <c r="E51" s="71">
        <v>84</v>
      </c>
      <c r="F51" s="71">
        <v>7</v>
      </c>
      <c r="G51" s="71">
        <v>91</v>
      </c>
      <c r="H51" s="71">
        <v>84</v>
      </c>
      <c r="I51" s="71">
        <v>7</v>
      </c>
      <c r="J51" s="71">
        <v>91</v>
      </c>
      <c r="K51" s="75">
        <v>300</v>
      </c>
      <c r="L51" s="75">
        <v>1000</v>
      </c>
      <c r="M51" s="78"/>
      <c r="N51" s="78"/>
      <c r="O51" s="71">
        <v>32</v>
      </c>
      <c r="P51" s="71">
        <v>32</v>
      </c>
      <c r="Q51" s="75">
        <v>0</v>
      </c>
      <c r="R51" s="71">
        <v>0</v>
      </c>
      <c r="S51" s="98">
        <v>84</v>
      </c>
      <c r="T51" s="98">
        <v>7</v>
      </c>
      <c r="U51" s="98">
        <v>91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529</v>
      </c>
      <c r="C52" s="72">
        <v>66</v>
      </c>
      <c r="D52" s="72">
        <v>595</v>
      </c>
      <c r="E52" s="72">
        <v>529</v>
      </c>
      <c r="F52" s="72">
        <v>66</v>
      </c>
      <c r="G52" s="72">
        <v>595</v>
      </c>
      <c r="H52" s="72">
        <v>527</v>
      </c>
      <c r="I52" s="72">
        <v>66</v>
      </c>
      <c r="J52" s="72">
        <v>593</v>
      </c>
      <c r="K52" s="76">
        <v>350</v>
      </c>
      <c r="L52" s="76">
        <v>1067</v>
      </c>
      <c r="M52" s="78"/>
      <c r="N52" s="78"/>
      <c r="O52" s="72">
        <v>256</v>
      </c>
      <c r="P52" s="72">
        <v>256</v>
      </c>
      <c r="Q52" s="76">
        <v>0</v>
      </c>
      <c r="R52" s="72">
        <v>0</v>
      </c>
      <c r="S52" s="119">
        <v>529</v>
      </c>
      <c r="T52" s="119">
        <v>66</v>
      </c>
      <c r="U52" s="119">
        <v>595</v>
      </c>
      <c r="V52" s="119">
        <v>13.29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105</v>
      </c>
      <c r="C54" s="72">
        <v>6</v>
      </c>
      <c r="D54" s="72">
        <v>111</v>
      </c>
      <c r="E54" s="72">
        <v>105</v>
      </c>
      <c r="F54" s="72">
        <v>6</v>
      </c>
      <c r="G54" s="72">
        <v>111</v>
      </c>
      <c r="H54" s="72">
        <v>105</v>
      </c>
      <c r="I54" s="72">
        <v>6</v>
      </c>
      <c r="J54" s="72">
        <v>111</v>
      </c>
      <c r="K54" s="76">
        <v>500</v>
      </c>
      <c r="L54" s="76">
        <v>1000</v>
      </c>
      <c r="M54" s="78"/>
      <c r="N54" s="78"/>
      <c r="O54" s="72">
        <v>59</v>
      </c>
      <c r="P54" s="72">
        <v>59</v>
      </c>
      <c r="Q54" s="76">
        <v>0</v>
      </c>
      <c r="R54" s="72">
        <v>0</v>
      </c>
      <c r="S54" s="119">
        <v>105</v>
      </c>
      <c r="T54" s="119">
        <v>6</v>
      </c>
      <c r="U54" s="119">
        <v>111</v>
      </c>
      <c r="V54" s="119">
        <v>16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22</v>
      </c>
      <c r="C57" s="71">
        <v>22</v>
      </c>
      <c r="D57" s="71">
        <v>44</v>
      </c>
      <c r="E57" s="71">
        <v>22</v>
      </c>
      <c r="F57" s="71">
        <v>22</v>
      </c>
      <c r="G57" s="71">
        <v>44</v>
      </c>
      <c r="H57" s="71">
        <v>22</v>
      </c>
      <c r="I57" s="71">
        <v>22</v>
      </c>
      <c r="J57" s="71">
        <v>44</v>
      </c>
      <c r="K57" s="75">
        <v>680</v>
      </c>
      <c r="L57" s="75">
        <v>1200</v>
      </c>
      <c r="M57" s="78"/>
      <c r="N57" s="78"/>
      <c r="O57" s="71">
        <v>41</v>
      </c>
      <c r="P57" s="71">
        <v>41</v>
      </c>
      <c r="Q57" s="75">
        <v>0</v>
      </c>
      <c r="R57" s="71">
        <v>0</v>
      </c>
      <c r="S57" s="98">
        <v>22</v>
      </c>
      <c r="T57" s="98">
        <v>22</v>
      </c>
      <c r="U57" s="98">
        <v>44</v>
      </c>
      <c r="V57" s="98">
        <v>0.7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52</v>
      </c>
      <c r="C58" s="71">
        <v>0</v>
      </c>
      <c r="D58" s="71">
        <v>52</v>
      </c>
      <c r="E58" s="71">
        <v>52</v>
      </c>
      <c r="F58" s="71">
        <v>0</v>
      </c>
      <c r="G58" s="71">
        <v>52</v>
      </c>
      <c r="H58" s="71">
        <v>50</v>
      </c>
      <c r="I58" s="71">
        <v>0</v>
      </c>
      <c r="J58" s="71">
        <v>50</v>
      </c>
      <c r="K58" s="75">
        <v>600</v>
      </c>
      <c r="L58" s="75">
        <v>0</v>
      </c>
      <c r="M58" s="78"/>
      <c r="N58" s="78"/>
      <c r="O58" s="71">
        <v>32</v>
      </c>
      <c r="P58" s="71">
        <v>30</v>
      </c>
      <c r="Q58" s="75">
        <v>2</v>
      </c>
      <c r="R58" s="71">
        <v>0</v>
      </c>
      <c r="S58" s="98">
        <v>52</v>
      </c>
      <c r="T58" s="98">
        <v>0</v>
      </c>
      <c r="U58" s="98">
        <v>52</v>
      </c>
      <c r="V58" s="98">
        <v>5.2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83</v>
      </c>
      <c r="C59" s="71">
        <v>0</v>
      </c>
      <c r="D59" s="71">
        <v>83</v>
      </c>
      <c r="E59" s="71">
        <v>83</v>
      </c>
      <c r="F59" s="71">
        <v>0</v>
      </c>
      <c r="G59" s="71">
        <v>83</v>
      </c>
      <c r="H59" s="71">
        <v>83</v>
      </c>
      <c r="I59" s="71">
        <v>0</v>
      </c>
      <c r="J59" s="71">
        <v>83</v>
      </c>
      <c r="K59" s="75">
        <v>500</v>
      </c>
      <c r="L59" s="75">
        <v>0</v>
      </c>
      <c r="M59" s="78"/>
      <c r="N59" s="78"/>
      <c r="O59" s="71">
        <v>43</v>
      </c>
      <c r="P59" s="71">
        <v>42</v>
      </c>
      <c r="Q59" s="75">
        <v>1</v>
      </c>
      <c r="R59" s="71">
        <v>0</v>
      </c>
      <c r="S59" s="98">
        <v>83</v>
      </c>
      <c r="T59" s="98">
        <v>0</v>
      </c>
      <c r="U59" s="98">
        <v>83</v>
      </c>
      <c r="V59" s="98">
        <v>1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38</v>
      </c>
      <c r="C60" s="71">
        <v>1</v>
      </c>
      <c r="D60" s="71">
        <v>39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600</v>
      </c>
      <c r="L60" s="75">
        <v>1200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38</v>
      </c>
      <c r="T60" s="98">
        <v>1</v>
      </c>
      <c r="U60" s="98">
        <v>39</v>
      </c>
      <c r="V60" s="98">
        <v>1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195</v>
      </c>
      <c r="C61" s="72">
        <v>23</v>
      </c>
      <c r="D61" s="72">
        <v>218</v>
      </c>
      <c r="E61" s="72">
        <v>157</v>
      </c>
      <c r="F61" s="72">
        <v>22</v>
      </c>
      <c r="G61" s="72">
        <v>179</v>
      </c>
      <c r="H61" s="72">
        <v>155</v>
      </c>
      <c r="I61" s="72">
        <v>22</v>
      </c>
      <c r="J61" s="72">
        <v>177</v>
      </c>
      <c r="K61" s="76">
        <v>558</v>
      </c>
      <c r="L61" s="76">
        <v>1200</v>
      </c>
      <c r="M61" s="78"/>
      <c r="N61" s="78"/>
      <c r="O61" s="72">
        <v>116</v>
      </c>
      <c r="P61" s="72">
        <v>113</v>
      </c>
      <c r="Q61" s="76">
        <v>3</v>
      </c>
      <c r="R61" s="72">
        <v>0</v>
      </c>
      <c r="S61" s="119">
        <v>195</v>
      </c>
      <c r="T61" s="119">
        <v>23</v>
      </c>
      <c r="U61" s="119">
        <v>218</v>
      </c>
      <c r="V61" s="119">
        <v>7.9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1</v>
      </c>
      <c r="C65" s="71">
        <v>0</v>
      </c>
      <c r="D65" s="71">
        <v>1</v>
      </c>
      <c r="E65" s="71">
        <v>1</v>
      </c>
      <c r="F65" s="71">
        <v>0</v>
      </c>
      <c r="G65" s="71">
        <v>1</v>
      </c>
      <c r="H65" s="71">
        <v>1</v>
      </c>
      <c r="I65" s="71">
        <v>0</v>
      </c>
      <c r="J65" s="71">
        <v>1</v>
      </c>
      <c r="K65" s="75">
        <v>500</v>
      </c>
      <c r="L65" s="75">
        <v>0</v>
      </c>
      <c r="M65" s="78"/>
      <c r="N65" s="78"/>
      <c r="O65" s="71">
        <v>1</v>
      </c>
      <c r="P65" s="71">
        <v>1</v>
      </c>
      <c r="Q65" s="75">
        <v>0</v>
      </c>
      <c r="R65" s="71">
        <v>0</v>
      </c>
      <c r="S65" s="98">
        <v>1</v>
      </c>
      <c r="T65" s="98">
        <v>0</v>
      </c>
      <c r="U65" s="98">
        <v>1</v>
      </c>
      <c r="V65" s="98">
        <v>0.05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1</v>
      </c>
      <c r="C66" s="72">
        <v>0</v>
      </c>
      <c r="D66" s="72">
        <v>1</v>
      </c>
      <c r="E66" s="72">
        <v>1</v>
      </c>
      <c r="F66" s="72">
        <v>0</v>
      </c>
      <c r="G66" s="72">
        <v>1</v>
      </c>
      <c r="H66" s="72">
        <v>1</v>
      </c>
      <c r="I66" s="72">
        <v>0</v>
      </c>
      <c r="J66" s="72">
        <v>1</v>
      </c>
      <c r="K66" s="76">
        <v>500</v>
      </c>
      <c r="L66" s="76">
        <v>0</v>
      </c>
      <c r="M66" s="78"/>
      <c r="N66" s="78"/>
      <c r="O66" s="72">
        <v>1</v>
      </c>
      <c r="P66" s="72">
        <v>1</v>
      </c>
      <c r="Q66" s="76">
        <v>0</v>
      </c>
      <c r="R66" s="72">
        <v>0</v>
      </c>
      <c r="S66" s="119">
        <v>1</v>
      </c>
      <c r="T66" s="119">
        <v>0</v>
      </c>
      <c r="U66" s="119">
        <v>1</v>
      </c>
      <c r="V66" s="119">
        <v>0.05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49</v>
      </c>
      <c r="C68" s="72">
        <v>2</v>
      </c>
      <c r="D68" s="72">
        <v>51</v>
      </c>
      <c r="E68" s="72">
        <v>49</v>
      </c>
      <c r="F68" s="72">
        <v>2</v>
      </c>
      <c r="G68" s="72">
        <v>51</v>
      </c>
      <c r="H68" s="72">
        <v>49</v>
      </c>
      <c r="I68" s="72">
        <v>2</v>
      </c>
      <c r="J68" s="72">
        <v>51</v>
      </c>
      <c r="K68" s="76">
        <v>850</v>
      </c>
      <c r="L68" s="76">
        <v>1550</v>
      </c>
      <c r="M68" s="78"/>
      <c r="N68" s="78"/>
      <c r="O68" s="72">
        <v>46</v>
      </c>
      <c r="P68" s="72">
        <v>45</v>
      </c>
      <c r="Q68" s="76">
        <v>1</v>
      </c>
      <c r="R68" s="72">
        <v>0</v>
      </c>
      <c r="S68" s="119">
        <v>49</v>
      </c>
      <c r="T68" s="119">
        <v>2</v>
      </c>
      <c r="U68" s="119">
        <v>51</v>
      </c>
      <c r="V68" s="119">
        <v>0.31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27</v>
      </c>
      <c r="C70" s="71">
        <v>5</v>
      </c>
      <c r="D70" s="71">
        <v>32</v>
      </c>
      <c r="E70" s="71">
        <v>27</v>
      </c>
      <c r="F70" s="71">
        <v>5</v>
      </c>
      <c r="G70" s="71">
        <v>32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27</v>
      </c>
      <c r="T70" s="98">
        <v>5</v>
      </c>
      <c r="U70" s="98">
        <v>32</v>
      </c>
      <c r="V70" s="98">
        <v>0.48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27</v>
      </c>
      <c r="C72" s="72">
        <v>5</v>
      </c>
      <c r="D72" s="72">
        <v>32</v>
      </c>
      <c r="E72" s="72">
        <v>27</v>
      </c>
      <c r="F72" s="72">
        <v>5</v>
      </c>
      <c r="G72" s="72">
        <v>32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27</v>
      </c>
      <c r="T72" s="119">
        <v>5</v>
      </c>
      <c r="U72" s="119">
        <v>32</v>
      </c>
      <c r="V72" s="119">
        <v>0.48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322</v>
      </c>
      <c r="C75" s="71">
        <v>20</v>
      </c>
      <c r="D75" s="71">
        <v>342</v>
      </c>
      <c r="E75" s="71">
        <v>322</v>
      </c>
      <c r="F75" s="71">
        <v>20</v>
      </c>
      <c r="G75" s="71">
        <v>342</v>
      </c>
      <c r="H75" s="71">
        <v>322</v>
      </c>
      <c r="I75" s="71">
        <v>20</v>
      </c>
      <c r="J75" s="71">
        <v>342</v>
      </c>
      <c r="K75" s="75">
        <v>480</v>
      </c>
      <c r="L75" s="75">
        <v>800</v>
      </c>
      <c r="M75" s="78"/>
      <c r="N75" s="78"/>
      <c r="O75" s="71">
        <v>171</v>
      </c>
      <c r="P75" s="71">
        <v>171</v>
      </c>
      <c r="Q75" s="75">
        <v>0</v>
      </c>
      <c r="R75" s="71">
        <v>0</v>
      </c>
      <c r="S75" s="98">
        <v>322</v>
      </c>
      <c r="T75" s="98">
        <v>20</v>
      </c>
      <c r="U75" s="98">
        <v>342</v>
      </c>
      <c r="V75" s="98">
        <v>0.26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771</v>
      </c>
      <c r="C76" s="71">
        <v>26</v>
      </c>
      <c r="D76" s="71">
        <v>797</v>
      </c>
      <c r="E76" s="71">
        <v>771</v>
      </c>
      <c r="F76" s="71">
        <v>26</v>
      </c>
      <c r="G76" s="71">
        <v>797</v>
      </c>
      <c r="H76" s="71">
        <v>771</v>
      </c>
      <c r="I76" s="71">
        <v>26</v>
      </c>
      <c r="J76" s="71">
        <v>797</v>
      </c>
      <c r="K76" s="75">
        <v>700</v>
      </c>
      <c r="L76" s="75">
        <v>1500</v>
      </c>
      <c r="M76" s="78"/>
      <c r="N76" s="78"/>
      <c r="O76" s="71">
        <v>579</v>
      </c>
      <c r="P76" s="71">
        <v>579</v>
      </c>
      <c r="Q76" s="75">
        <v>0</v>
      </c>
      <c r="R76" s="71">
        <v>0</v>
      </c>
      <c r="S76" s="98">
        <v>771</v>
      </c>
      <c r="T76" s="98">
        <v>26</v>
      </c>
      <c r="U76" s="98">
        <v>797</v>
      </c>
      <c r="V76" s="98">
        <v>0.6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77</v>
      </c>
      <c r="C77" s="71">
        <v>8</v>
      </c>
      <c r="D77" s="71">
        <v>85</v>
      </c>
      <c r="E77" s="71">
        <v>77</v>
      </c>
      <c r="F77" s="71">
        <v>8</v>
      </c>
      <c r="G77" s="71">
        <v>85</v>
      </c>
      <c r="H77" s="71">
        <v>73</v>
      </c>
      <c r="I77" s="71">
        <v>8</v>
      </c>
      <c r="J77" s="71">
        <v>81</v>
      </c>
      <c r="K77" s="75">
        <v>493</v>
      </c>
      <c r="L77" s="75">
        <v>1075</v>
      </c>
      <c r="M77" s="78"/>
      <c r="N77" s="78"/>
      <c r="O77" s="71">
        <v>45</v>
      </c>
      <c r="P77" s="71">
        <v>45</v>
      </c>
      <c r="Q77" s="75">
        <v>0</v>
      </c>
      <c r="R77" s="71">
        <v>0</v>
      </c>
      <c r="S77" s="98">
        <v>77</v>
      </c>
      <c r="T77" s="98">
        <v>8</v>
      </c>
      <c r="U77" s="98">
        <v>85</v>
      </c>
      <c r="V77" s="98">
        <v>1.02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10</v>
      </c>
      <c r="C79" s="71">
        <v>32</v>
      </c>
      <c r="D79" s="71">
        <v>42</v>
      </c>
      <c r="E79" s="71">
        <v>7</v>
      </c>
      <c r="F79" s="71">
        <v>30</v>
      </c>
      <c r="G79" s="71">
        <v>37</v>
      </c>
      <c r="H79" s="71">
        <v>7</v>
      </c>
      <c r="I79" s="71">
        <v>30</v>
      </c>
      <c r="J79" s="71">
        <v>37</v>
      </c>
      <c r="K79" s="75">
        <v>300</v>
      </c>
      <c r="L79" s="75">
        <v>700</v>
      </c>
      <c r="M79" s="78"/>
      <c r="N79" s="78"/>
      <c r="O79" s="71">
        <v>23</v>
      </c>
      <c r="P79" s="71">
        <v>23</v>
      </c>
      <c r="Q79" s="75">
        <v>0</v>
      </c>
      <c r="R79" s="71">
        <v>0</v>
      </c>
      <c r="S79" s="98">
        <v>10</v>
      </c>
      <c r="T79" s="98">
        <v>32</v>
      </c>
      <c r="U79" s="98">
        <v>42</v>
      </c>
      <c r="V79" s="98">
        <v>1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1054</v>
      </c>
      <c r="C80" s="71">
        <v>118</v>
      </c>
      <c r="D80" s="71">
        <v>1172</v>
      </c>
      <c r="E80" s="71">
        <v>1054</v>
      </c>
      <c r="F80" s="71">
        <v>118</v>
      </c>
      <c r="G80" s="71">
        <v>1172</v>
      </c>
      <c r="H80" s="71">
        <v>1054</v>
      </c>
      <c r="I80" s="71">
        <v>118</v>
      </c>
      <c r="J80" s="71">
        <v>1172</v>
      </c>
      <c r="K80" s="75">
        <v>500</v>
      </c>
      <c r="L80" s="75">
        <v>1100</v>
      </c>
      <c r="M80" s="78"/>
      <c r="N80" s="78"/>
      <c r="O80" s="71">
        <v>657</v>
      </c>
      <c r="P80" s="71">
        <v>657</v>
      </c>
      <c r="Q80" s="75">
        <v>0</v>
      </c>
      <c r="R80" s="71">
        <v>0</v>
      </c>
      <c r="S80" s="98">
        <v>1054</v>
      </c>
      <c r="T80" s="98">
        <v>118</v>
      </c>
      <c r="U80" s="98">
        <v>1172</v>
      </c>
      <c r="V80" s="98">
        <v>17.579999999999998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515</v>
      </c>
      <c r="C81" s="71">
        <v>43</v>
      </c>
      <c r="D81" s="71">
        <v>558</v>
      </c>
      <c r="E81" s="71">
        <v>515</v>
      </c>
      <c r="F81" s="71">
        <v>43</v>
      </c>
      <c r="G81" s="71">
        <v>558</v>
      </c>
      <c r="H81" s="71">
        <v>515</v>
      </c>
      <c r="I81" s="71">
        <v>43</v>
      </c>
      <c r="J81" s="71">
        <v>558</v>
      </c>
      <c r="K81" s="75">
        <v>600</v>
      </c>
      <c r="L81" s="75">
        <v>1200</v>
      </c>
      <c r="M81" s="78"/>
      <c r="N81" s="78"/>
      <c r="O81" s="71">
        <v>361</v>
      </c>
      <c r="P81" s="71">
        <v>361</v>
      </c>
      <c r="Q81" s="75">
        <v>0</v>
      </c>
      <c r="R81" s="71">
        <v>0</v>
      </c>
      <c r="S81" s="98">
        <v>515</v>
      </c>
      <c r="T81" s="98">
        <v>43</v>
      </c>
      <c r="U81" s="98">
        <v>558</v>
      </c>
      <c r="V81" s="98">
        <v>0.01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2749</v>
      </c>
      <c r="C82" s="72">
        <v>247</v>
      </c>
      <c r="D82" s="72">
        <v>2996</v>
      </c>
      <c r="E82" s="72">
        <v>2746</v>
      </c>
      <c r="F82" s="72">
        <v>245</v>
      </c>
      <c r="G82" s="72">
        <v>2991</v>
      </c>
      <c r="H82" s="72">
        <v>2742</v>
      </c>
      <c r="I82" s="72">
        <v>245</v>
      </c>
      <c r="J82" s="72">
        <v>2987</v>
      </c>
      <c r="K82" s="76">
        <v>572</v>
      </c>
      <c r="L82" s="76">
        <v>1086</v>
      </c>
      <c r="M82" s="78"/>
      <c r="N82" s="78"/>
      <c r="O82" s="72">
        <v>1836</v>
      </c>
      <c r="P82" s="72">
        <v>1836</v>
      </c>
      <c r="Q82" s="76">
        <v>0</v>
      </c>
      <c r="R82" s="72">
        <v>0</v>
      </c>
      <c r="S82" s="119">
        <v>2749</v>
      </c>
      <c r="T82" s="119">
        <v>247</v>
      </c>
      <c r="U82" s="119">
        <v>2996</v>
      </c>
      <c r="V82" s="119">
        <v>20.47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3665</v>
      </c>
      <c r="C88" s="72">
        <v>367</v>
      </c>
      <c r="D88" s="72">
        <v>4032</v>
      </c>
      <c r="E88" s="72">
        <v>3624</v>
      </c>
      <c r="F88" s="72">
        <v>364</v>
      </c>
      <c r="G88" s="72">
        <v>3988</v>
      </c>
      <c r="H88" s="72">
        <v>3589</v>
      </c>
      <c r="I88" s="72">
        <v>359</v>
      </c>
      <c r="J88" s="72">
        <v>3948</v>
      </c>
      <c r="K88" s="76">
        <v>540</v>
      </c>
      <c r="L88" s="76">
        <v>1103</v>
      </c>
      <c r="M88" s="78"/>
      <c r="N88" s="78"/>
      <c r="O88" s="72">
        <v>2343</v>
      </c>
      <c r="P88" s="72">
        <v>2338</v>
      </c>
      <c r="Q88" s="76">
        <v>5</v>
      </c>
      <c r="R88" s="72">
        <v>0</v>
      </c>
      <c r="S88" s="119">
        <v>3665</v>
      </c>
      <c r="T88" s="119">
        <v>367</v>
      </c>
      <c r="U88" s="119">
        <v>4032</v>
      </c>
      <c r="V88" s="119">
        <v>59.509999999999991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D2CEA4F3-2BED-4DE8-99CF-4A6A0BE0666F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B005B-D0AF-486E-BEDC-A5A2BB7DE3A1}">
  <sheetPr codeName="Hoja171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307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1</v>
      </c>
      <c r="C30" s="71">
        <v>0</v>
      </c>
      <c r="D30" s="71">
        <v>1</v>
      </c>
      <c r="E30" s="71">
        <v>1</v>
      </c>
      <c r="F30" s="71">
        <v>0</v>
      </c>
      <c r="G30" s="71">
        <v>1</v>
      </c>
      <c r="H30" s="71">
        <v>1</v>
      </c>
      <c r="I30" s="71">
        <v>0</v>
      </c>
      <c r="J30" s="71">
        <v>1</v>
      </c>
      <c r="K30" s="75">
        <v>205</v>
      </c>
      <c r="L30" s="75">
        <v>0</v>
      </c>
      <c r="M30" s="78"/>
      <c r="N30" s="78"/>
      <c r="O30" s="71">
        <v>221</v>
      </c>
      <c r="P30" s="71">
        <v>205</v>
      </c>
      <c r="Q30" s="75">
        <v>16</v>
      </c>
      <c r="R30" s="71">
        <v>0</v>
      </c>
      <c r="S30" s="98">
        <v>1</v>
      </c>
      <c r="T30" s="98">
        <v>0</v>
      </c>
      <c r="U30" s="98">
        <v>1</v>
      </c>
      <c r="V30" s="98">
        <v>0.01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12</v>
      </c>
      <c r="C31" s="71">
        <v>1</v>
      </c>
      <c r="D31" s="71">
        <v>13</v>
      </c>
      <c r="E31" s="71">
        <v>12</v>
      </c>
      <c r="F31" s="71">
        <v>1</v>
      </c>
      <c r="G31" s="71">
        <v>13</v>
      </c>
      <c r="H31" s="71">
        <v>12</v>
      </c>
      <c r="I31" s="71">
        <v>1</v>
      </c>
      <c r="J31" s="71">
        <v>13</v>
      </c>
      <c r="K31" s="75">
        <v>2</v>
      </c>
      <c r="L31" s="75">
        <v>4</v>
      </c>
      <c r="M31" s="78"/>
      <c r="N31" s="78"/>
      <c r="O31" s="71">
        <v>28</v>
      </c>
      <c r="P31" s="71">
        <v>28</v>
      </c>
      <c r="Q31" s="75">
        <v>0</v>
      </c>
      <c r="R31" s="71">
        <v>0</v>
      </c>
      <c r="S31" s="98">
        <v>12</v>
      </c>
      <c r="T31" s="98">
        <v>1</v>
      </c>
      <c r="U31" s="98">
        <v>13</v>
      </c>
      <c r="V31" s="98">
        <v>1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13</v>
      </c>
      <c r="C33" s="72">
        <v>1</v>
      </c>
      <c r="D33" s="72">
        <v>14</v>
      </c>
      <c r="E33" s="72">
        <v>13</v>
      </c>
      <c r="F33" s="72">
        <v>1</v>
      </c>
      <c r="G33" s="72">
        <v>14</v>
      </c>
      <c r="H33" s="72">
        <v>13</v>
      </c>
      <c r="I33" s="72">
        <v>1</v>
      </c>
      <c r="J33" s="72">
        <v>14</v>
      </c>
      <c r="K33" s="76">
        <v>18</v>
      </c>
      <c r="L33" s="76">
        <v>4</v>
      </c>
      <c r="M33" s="78"/>
      <c r="N33" s="78"/>
      <c r="O33" s="72">
        <v>249</v>
      </c>
      <c r="P33" s="72">
        <v>233</v>
      </c>
      <c r="Q33" s="76">
        <v>16</v>
      </c>
      <c r="R33" s="72">
        <v>0</v>
      </c>
      <c r="S33" s="119">
        <v>13</v>
      </c>
      <c r="T33" s="119">
        <v>1</v>
      </c>
      <c r="U33" s="119">
        <v>14</v>
      </c>
      <c r="V33" s="119">
        <v>1.01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9</v>
      </c>
      <c r="C37" s="71">
        <v>2</v>
      </c>
      <c r="D37" s="71">
        <v>11</v>
      </c>
      <c r="E37" s="71">
        <v>9</v>
      </c>
      <c r="F37" s="71">
        <v>2</v>
      </c>
      <c r="G37" s="71">
        <v>11</v>
      </c>
      <c r="H37" s="71">
        <v>9</v>
      </c>
      <c r="I37" s="71">
        <v>2</v>
      </c>
      <c r="J37" s="71">
        <v>11</v>
      </c>
      <c r="K37" s="75">
        <v>5</v>
      </c>
      <c r="L37" s="75">
        <v>10</v>
      </c>
      <c r="M37" s="78"/>
      <c r="N37" s="78"/>
      <c r="O37" s="71">
        <v>65</v>
      </c>
      <c r="P37" s="71">
        <v>65</v>
      </c>
      <c r="Q37" s="75">
        <v>0</v>
      </c>
      <c r="R37" s="71">
        <v>0</v>
      </c>
      <c r="S37" s="98">
        <v>9</v>
      </c>
      <c r="T37" s="98">
        <v>2</v>
      </c>
      <c r="U37" s="98">
        <v>11</v>
      </c>
      <c r="V37" s="98">
        <v>1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</v>
      </c>
      <c r="C38" s="71">
        <v>3</v>
      </c>
      <c r="D38" s="71">
        <v>4</v>
      </c>
      <c r="E38" s="71">
        <v>1</v>
      </c>
      <c r="F38" s="71">
        <v>3</v>
      </c>
      <c r="G38" s="71">
        <v>4</v>
      </c>
      <c r="H38" s="71">
        <v>1</v>
      </c>
      <c r="I38" s="71">
        <v>3</v>
      </c>
      <c r="J38" s="71">
        <v>4</v>
      </c>
      <c r="K38" s="75">
        <v>4</v>
      </c>
      <c r="L38" s="75">
        <v>10</v>
      </c>
      <c r="M38" s="78"/>
      <c r="N38" s="78"/>
      <c r="O38" s="71">
        <v>34</v>
      </c>
      <c r="P38" s="71">
        <v>34</v>
      </c>
      <c r="Q38" s="75">
        <v>0</v>
      </c>
      <c r="R38" s="71">
        <v>0</v>
      </c>
      <c r="S38" s="98">
        <v>1</v>
      </c>
      <c r="T38" s="98">
        <v>3</v>
      </c>
      <c r="U38" s="98">
        <v>4</v>
      </c>
      <c r="V38" s="98">
        <v>1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10</v>
      </c>
      <c r="C39" s="72">
        <v>5</v>
      </c>
      <c r="D39" s="72">
        <v>15</v>
      </c>
      <c r="E39" s="72">
        <v>10</v>
      </c>
      <c r="F39" s="72">
        <v>5</v>
      </c>
      <c r="G39" s="72">
        <v>15</v>
      </c>
      <c r="H39" s="72">
        <v>10</v>
      </c>
      <c r="I39" s="72">
        <v>5</v>
      </c>
      <c r="J39" s="72">
        <v>15</v>
      </c>
      <c r="K39" s="76">
        <v>5</v>
      </c>
      <c r="L39" s="76">
        <v>10</v>
      </c>
      <c r="M39" s="78"/>
      <c r="N39" s="78"/>
      <c r="O39" s="72">
        <v>99</v>
      </c>
      <c r="P39" s="72">
        <v>99</v>
      </c>
      <c r="Q39" s="76">
        <v>0</v>
      </c>
      <c r="R39" s="72">
        <v>0</v>
      </c>
      <c r="S39" s="119">
        <v>10</v>
      </c>
      <c r="T39" s="119">
        <v>5</v>
      </c>
      <c r="U39" s="119">
        <v>15</v>
      </c>
      <c r="V39" s="119">
        <v>2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2</v>
      </c>
      <c r="D41" s="72">
        <v>2</v>
      </c>
      <c r="E41" s="72">
        <v>0</v>
      </c>
      <c r="F41" s="72">
        <v>2</v>
      </c>
      <c r="G41" s="72">
        <v>2</v>
      </c>
      <c r="H41" s="72">
        <v>0</v>
      </c>
      <c r="I41" s="72">
        <v>2</v>
      </c>
      <c r="J41" s="72">
        <v>2</v>
      </c>
      <c r="K41" s="76">
        <v>0</v>
      </c>
      <c r="L41" s="76">
        <v>6</v>
      </c>
      <c r="M41" s="78"/>
      <c r="N41" s="78"/>
      <c r="O41" s="72">
        <v>12</v>
      </c>
      <c r="P41" s="72">
        <v>12</v>
      </c>
      <c r="Q41" s="76">
        <v>0</v>
      </c>
      <c r="R41" s="72">
        <v>0</v>
      </c>
      <c r="S41" s="119">
        <v>0</v>
      </c>
      <c r="T41" s="119">
        <v>2</v>
      </c>
      <c r="U41" s="119">
        <v>2</v>
      </c>
      <c r="V41" s="119">
        <v>9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2">
        <v>0</v>
      </c>
      <c r="S52" s="119">
        <v>0</v>
      </c>
      <c r="T52" s="119">
        <v>0</v>
      </c>
      <c r="U52" s="119">
        <v>0</v>
      </c>
      <c r="V52" s="119">
        <v>0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2">
        <v>0</v>
      </c>
      <c r="S54" s="119">
        <v>0</v>
      </c>
      <c r="T54" s="119">
        <v>0</v>
      </c>
      <c r="U54" s="119">
        <v>0</v>
      </c>
      <c r="V54" s="119">
        <v>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21</v>
      </c>
      <c r="C56" s="71">
        <v>49</v>
      </c>
      <c r="D56" s="71">
        <v>70</v>
      </c>
      <c r="E56" s="71">
        <v>21</v>
      </c>
      <c r="F56" s="71">
        <v>49</v>
      </c>
      <c r="G56" s="71">
        <v>70</v>
      </c>
      <c r="H56" s="71">
        <v>21</v>
      </c>
      <c r="I56" s="71">
        <v>49</v>
      </c>
      <c r="J56" s="71">
        <v>70</v>
      </c>
      <c r="K56" s="75">
        <v>3</v>
      </c>
      <c r="L56" s="75">
        <v>6</v>
      </c>
      <c r="M56" s="78"/>
      <c r="N56" s="78"/>
      <c r="O56" s="71">
        <v>358</v>
      </c>
      <c r="P56" s="71">
        <v>357</v>
      </c>
      <c r="Q56" s="75">
        <v>1</v>
      </c>
      <c r="R56" s="71">
        <v>0</v>
      </c>
      <c r="S56" s="98">
        <v>21</v>
      </c>
      <c r="T56" s="98">
        <v>49</v>
      </c>
      <c r="U56" s="98">
        <v>70</v>
      </c>
      <c r="V56" s="98">
        <v>14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9</v>
      </c>
      <c r="C57" s="71">
        <v>4</v>
      </c>
      <c r="D57" s="71">
        <v>13</v>
      </c>
      <c r="E57" s="71">
        <v>9</v>
      </c>
      <c r="F57" s="71">
        <v>4</v>
      </c>
      <c r="G57" s="71">
        <v>13</v>
      </c>
      <c r="H57" s="71">
        <v>9</v>
      </c>
      <c r="I57" s="71">
        <v>4</v>
      </c>
      <c r="J57" s="71">
        <v>13</v>
      </c>
      <c r="K57" s="75">
        <v>4</v>
      </c>
      <c r="L57" s="75">
        <v>10</v>
      </c>
      <c r="M57" s="78"/>
      <c r="N57" s="78"/>
      <c r="O57" s="71">
        <v>76</v>
      </c>
      <c r="P57" s="71">
        <v>76</v>
      </c>
      <c r="Q57" s="75">
        <v>0</v>
      </c>
      <c r="R57" s="71">
        <v>0</v>
      </c>
      <c r="S57" s="98">
        <v>9</v>
      </c>
      <c r="T57" s="98">
        <v>4</v>
      </c>
      <c r="U57" s="98">
        <v>13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30</v>
      </c>
      <c r="C58" s="71">
        <v>4</v>
      </c>
      <c r="D58" s="71">
        <v>34</v>
      </c>
      <c r="E58" s="71">
        <v>30</v>
      </c>
      <c r="F58" s="71">
        <v>4</v>
      </c>
      <c r="G58" s="71">
        <v>34</v>
      </c>
      <c r="H58" s="71">
        <v>28</v>
      </c>
      <c r="I58" s="71">
        <v>4</v>
      </c>
      <c r="J58" s="71">
        <v>32</v>
      </c>
      <c r="K58" s="75">
        <v>3</v>
      </c>
      <c r="L58" s="75">
        <v>8</v>
      </c>
      <c r="M58" s="78"/>
      <c r="N58" s="78"/>
      <c r="O58" s="71">
        <v>121</v>
      </c>
      <c r="P58" s="71">
        <v>116</v>
      </c>
      <c r="Q58" s="75">
        <v>5</v>
      </c>
      <c r="R58" s="71">
        <v>0</v>
      </c>
      <c r="S58" s="98">
        <v>30</v>
      </c>
      <c r="T58" s="98">
        <v>4</v>
      </c>
      <c r="U58" s="98">
        <v>34</v>
      </c>
      <c r="V58" s="98">
        <v>34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17</v>
      </c>
      <c r="C60" s="71">
        <v>7</v>
      </c>
      <c r="D60" s="71">
        <v>24</v>
      </c>
      <c r="E60" s="71">
        <v>17</v>
      </c>
      <c r="F60" s="71">
        <v>7</v>
      </c>
      <c r="G60" s="71">
        <v>24</v>
      </c>
      <c r="H60" s="71">
        <v>17</v>
      </c>
      <c r="I60" s="71">
        <v>7</v>
      </c>
      <c r="J60" s="71">
        <v>24</v>
      </c>
      <c r="K60" s="75">
        <v>3</v>
      </c>
      <c r="L60" s="75">
        <v>6</v>
      </c>
      <c r="M60" s="78"/>
      <c r="N60" s="78"/>
      <c r="O60" s="71">
        <v>93</v>
      </c>
      <c r="P60" s="71">
        <v>93</v>
      </c>
      <c r="Q60" s="75">
        <v>0</v>
      </c>
      <c r="R60" s="71">
        <v>0</v>
      </c>
      <c r="S60" s="98">
        <v>17</v>
      </c>
      <c r="T60" s="98">
        <v>7</v>
      </c>
      <c r="U60" s="98">
        <v>24</v>
      </c>
      <c r="V60" s="98">
        <v>96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77</v>
      </c>
      <c r="C61" s="72">
        <v>64</v>
      </c>
      <c r="D61" s="72">
        <v>141</v>
      </c>
      <c r="E61" s="72">
        <v>77</v>
      </c>
      <c r="F61" s="72">
        <v>64</v>
      </c>
      <c r="G61" s="72">
        <v>141</v>
      </c>
      <c r="H61" s="72">
        <v>75</v>
      </c>
      <c r="I61" s="72">
        <v>64</v>
      </c>
      <c r="J61" s="72">
        <v>139</v>
      </c>
      <c r="K61" s="76">
        <v>3</v>
      </c>
      <c r="L61" s="76">
        <v>6</v>
      </c>
      <c r="M61" s="78"/>
      <c r="N61" s="78"/>
      <c r="O61" s="72">
        <v>648</v>
      </c>
      <c r="P61" s="72">
        <v>642</v>
      </c>
      <c r="Q61" s="76">
        <v>6</v>
      </c>
      <c r="R61" s="72">
        <v>0</v>
      </c>
      <c r="S61" s="119">
        <v>77</v>
      </c>
      <c r="T61" s="119">
        <v>64</v>
      </c>
      <c r="U61" s="119">
        <v>141</v>
      </c>
      <c r="V61" s="119">
        <v>144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7</v>
      </c>
      <c r="C64" s="71">
        <v>1</v>
      </c>
      <c r="D64" s="71">
        <v>8</v>
      </c>
      <c r="E64" s="71">
        <v>7</v>
      </c>
      <c r="F64" s="71">
        <v>1</v>
      </c>
      <c r="G64" s="71">
        <v>8</v>
      </c>
      <c r="H64" s="71">
        <v>7</v>
      </c>
      <c r="I64" s="71">
        <v>1</v>
      </c>
      <c r="J64" s="71">
        <v>8</v>
      </c>
      <c r="K64" s="75">
        <v>3</v>
      </c>
      <c r="L64" s="75">
        <v>8</v>
      </c>
      <c r="M64" s="78"/>
      <c r="N64" s="78"/>
      <c r="O64" s="71">
        <v>32</v>
      </c>
      <c r="P64" s="71">
        <v>29</v>
      </c>
      <c r="Q64" s="75">
        <v>3</v>
      </c>
      <c r="R64" s="71">
        <v>0</v>
      </c>
      <c r="S64" s="98">
        <v>7</v>
      </c>
      <c r="T64" s="98">
        <v>1</v>
      </c>
      <c r="U64" s="98">
        <v>8</v>
      </c>
      <c r="V64" s="98">
        <v>8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7</v>
      </c>
      <c r="C66" s="72">
        <v>1</v>
      </c>
      <c r="D66" s="72">
        <v>8</v>
      </c>
      <c r="E66" s="72">
        <v>7</v>
      </c>
      <c r="F66" s="72">
        <v>1</v>
      </c>
      <c r="G66" s="72">
        <v>8</v>
      </c>
      <c r="H66" s="72">
        <v>7</v>
      </c>
      <c r="I66" s="72">
        <v>1</v>
      </c>
      <c r="J66" s="72">
        <v>8</v>
      </c>
      <c r="K66" s="76">
        <v>3</v>
      </c>
      <c r="L66" s="76">
        <v>8</v>
      </c>
      <c r="M66" s="78"/>
      <c r="N66" s="78"/>
      <c r="O66" s="72">
        <v>32</v>
      </c>
      <c r="P66" s="72">
        <v>29</v>
      </c>
      <c r="Q66" s="76">
        <v>3</v>
      </c>
      <c r="R66" s="72">
        <v>0</v>
      </c>
      <c r="S66" s="119">
        <v>7</v>
      </c>
      <c r="T66" s="119">
        <v>1</v>
      </c>
      <c r="U66" s="119">
        <v>8</v>
      </c>
      <c r="V66" s="119">
        <v>8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1</v>
      </c>
      <c r="C68" s="72">
        <v>3</v>
      </c>
      <c r="D68" s="72">
        <v>4</v>
      </c>
      <c r="E68" s="72">
        <v>1</v>
      </c>
      <c r="F68" s="72">
        <v>3</v>
      </c>
      <c r="G68" s="72">
        <v>4</v>
      </c>
      <c r="H68" s="72">
        <v>1</v>
      </c>
      <c r="I68" s="72">
        <v>3</v>
      </c>
      <c r="J68" s="72">
        <v>4</v>
      </c>
      <c r="K68" s="76">
        <v>5</v>
      </c>
      <c r="L68" s="76">
        <v>10</v>
      </c>
      <c r="M68" s="78"/>
      <c r="N68" s="78"/>
      <c r="O68" s="72">
        <v>36</v>
      </c>
      <c r="P68" s="72">
        <v>35</v>
      </c>
      <c r="Q68" s="76">
        <v>1</v>
      </c>
      <c r="R68" s="72">
        <v>0</v>
      </c>
      <c r="S68" s="119">
        <v>1</v>
      </c>
      <c r="T68" s="119">
        <v>3</v>
      </c>
      <c r="U68" s="119">
        <v>4</v>
      </c>
      <c r="V68" s="119">
        <v>18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7</v>
      </c>
      <c r="D77" s="71">
        <v>7</v>
      </c>
      <c r="E77" s="71">
        <v>0</v>
      </c>
      <c r="F77" s="71">
        <v>7</v>
      </c>
      <c r="G77" s="71">
        <v>7</v>
      </c>
      <c r="H77" s="71">
        <v>0</v>
      </c>
      <c r="I77" s="71">
        <v>7</v>
      </c>
      <c r="J77" s="71">
        <v>7</v>
      </c>
      <c r="K77" s="75">
        <v>0</v>
      </c>
      <c r="L77" s="75">
        <v>4</v>
      </c>
      <c r="M77" s="78"/>
      <c r="N77" s="78"/>
      <c r="O77" s="71">
        <v>28</v>
      </c>
      <c r="P77" s="71">
        <v>28</v>
      </c>
      <c r="Q77" s="75">
        <v>0</v>
      </c>
      <c r="R77" s="71">
        <v>0</v>
      </c>
      <c r="S77" s="98">
        <v>0</v>
      </c>
      <c r="T77" s="98">
        <v>7</v>
      </c>
      <c r="U77" s="98">
        <v>7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1</v>
      </c>
      <c r="D79" s="71">
        <v>1</v>
      </c>
      <c r="E79" s="71">
        <v>0</v>
      </c>
      <c r="F79" s="71">
        <v>1</v>
      </c>
      <c r="G79" s="71">
        <v>1</v>
      </c>
      <c r="H79" s="71">
        <v>0</v>
      </c>
      <c r="I79" s="71">
        <v>1</v>
      </c>
      <c r="J79" s="71">
        <v>1</v>
      </c>
      <c r="K79" s="75">
        <v>0</v>
      </c>
      <c r="L79" s="75">
        <v>15</v>
      </c>
      <c r="M79" s="78"/>
      <c r="N79" s="78"/>
      <c r="O79" s="71">
        <v>15</v>
      </c>
      <c r="P79" s="71">
        <v>15</v>
      </c>
      <c r="Q79" s="75">
        <v>0</v>
      </c>
      <c r="R79" s="71">
        <v>0</v>
      </c>
      <c r="S79" s="98">
        <v>0</v>
      </c>
      <c r="T79" s="98">
        <v>1</v>
      </c>
      <c r="U79" s="98">
        <v>1</v>
      </c>
      <c r="V79" s="98">
        <v>1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8.3699999999999992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8</v>
      </c>
      <c r="D82" s="72">
        <v>8</v>
      </c>
      <c r="E82" s="72">
        <v>0</v>
      </c>
      <c r="F82" s="72">
        <v>8</v>
      </c>
      <c r="G82" s="72">
        <v>8</v>
      </c>
      <c r="H82" s="72">
        <v>0</v>
      </c>
      <c r="I82" s="72">
        <v>8</v>
      </c>
      <c r="J82" s="72">
        <v>8</v>
      </c>
      <c r="K82" s="76">
        <v>0</v>
      </c>
      <c r="L82" s="76">
        <v>5</v>
      </c>
      <c r="M82" s="78"/>
      <c r="N82" s="78"/>
      <c r="O82" s="72">
        <v>43</v>
      </c>
      <c r="P82" s="72">
        <v>43</v>
      </c>
      <c r="Q82" s="76">
        <v>0</v>
      </c>
      <c r="R82" s="72">
        <v>0</v>
      </c>
      <c r="S82" s="119">
        <v>0</v>
      </c>
      <c r="T82" s="119">
        <v>8</v>
      </c>
      <c r="U82" s="119">
        <v>8</v>
      </c>
      <c r="V82" s="119">
        <v>9.3699999999999992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108</v>
      </c>
      <c r="C88" s="72">
        <v>84</v>
      </c>
      <c r="D88" s="72">
        <v>192</v>
      </c>
      <c r="E88" s="72">
        <v>108</v>
      </c>
      <c r="F88" s="72">
        <v>84</v>
      </c>
      <c r="G88" s="72">
        <v>192</v>
      </c>
      <c r="H88" s="72">
        <v>106</v>
      </c>
      <c r="I88" s="72">
        <v>84</v>
      </c>
      <c r="J88" s="72">
        <v>190</v>
      </c>
      <c r="K88" s="76">
        <v>5</v>
      </c>
      <c r="L88" s="76">
        <v>6</v>
      </c>
      <c r="M88" s="78"/>
      <c r="N88" s="78"/>
      <c r="O88" s="72">
        <v>1119</v>
      </c>
      <c r="P88" s="72">
        <v>1093</v>
      </c>
      <c r="Q88" s="76">
        <v>26</v>
      </c>
      <c r="R88" s="72">
        <v>0</v>
      </c>
      <c r="S88" s="119">
        <v>108</v>
      </c>
      <c r="T88" s="119">
        <v>84</v>
      </c>
      <c r="U88" s="119">
        <v>192</v>
      </c>
      <c r="V88" s="119">
        <v>191.38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 ht="22.35" customHeight="1">
      <c r="A89" s="69"/>
      <c r="B89" s="69"/>
      <c r="C89" s="69"/>
      <c r="D89" s="69"/>
      <c r="E89" s="69"/>
      <c r="F89" s="69"/>
      <c r="G89" s="69"/>
      <c r="H89" s="69"/>
      <c r="I89" s="69"/>
      <c r="J89" s="69"/>
      <c r="K89" s="131"/>
      <c r="L89" s="131"/>
      <c r="M89" s="69"/>
      <c r="N89" s="69"/>
      <c r="O89" s="69"/>
      <c r="P89" s="69"/>
      <c r="Q89" s="131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</row>
    <row r="90" spans="1:51" ht="86.1" customHeight="1">
      <c r="A90" s="159" t="s">
        <v>298</v>
      </c>
      <c r="B90" s="160"/>
      <c r="C90" s="161"/>
      <c r="D90" s="161"/>
      <c r="E90" s="69"/>
      <c r="F90" s="69"/>
      <c r="G90" s="69"/>
      <c r="H90" s="69"/>
      <c r="I90" s="69"/>
      <c r="J90" s="69"/>
      <c r="K90" s="131"/>
      <c r="L90" s="131"/>
      <c r="M90" s="69"/>
      <c r="N90" s="69"/>
      <c r="O90" s="69"/>
      <c r="P90" s="69"/>
      <c r="Q90" s="131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4DE88585-9DE3-4897-A2AF-FC561A2BDC88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B1869-DD1F-4A50-86E7-221B278390CD}">
  <sheetPr codeName="Hoja172">
    <pageSetUpPr fitToPage="1"/>
  </sheetPr>
  <dimension ref="A1:R21"/>
  <sheetViews>
    <sheetView showGridLines="0" workbookViewId="0">
      <selection activeCell="J17" sqref="J17"/>
    </sheetView>
  </sheetViews>
  <sheetFormatPr baseColWidth="10" defaultColWidth="35.42578125" defaultRowHeight="15"/>
  <cols>
    <col min="1" max="1" width="5.5703125" customWidth="1"/>
    <col min="2" max="2" width="22.7109375" customWidth="1"/>
    <col min="3" max="3" width="14.7109375" customWidth="1"/>
    <col min="4" max="4" width="16" customWidth="1"/>
    <col min="5" max="5" width="15.85546875" customWidth="1"/>
    <col min="6" max="6" width="22.7109375" customWidth="1"/>
    <col min="7" max="7" width="20.140625" customWidth="1"/>
    <col min="8" max="8" width="3.140625" customWidth="1"/>
    <col min="9" max="9" width="10.28515625" customWidth="1"/>
    <col min="10" max="18" width="22.7109375" customWidth="1"/>
  </cols>
  <sheetData>
    <row r="1" spans="1:18" ht="5.0999999999999996" customHeight="1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 s="13" customFormat="1" ht="20.100000000000001" customHeight="1">
      <c r="B2" s="222" t="s">
        <v>289</v>
      </c>
      <c r="C2" s="222"/>
      <c r="D2" s="222"/>
      <c r="E2" s="222"/>
      <c r="F2" s="222"/>
      <c r="G2" s="22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</row>
    <row r="4" spans="1:18" s="14" customFormat="1" ht="30.75" customHeight="1">
      <c r="A4" s="105"/>
      <c r="B4" s="226" t="s">
        <v>308</v>
      </c>
      <c r="C4" s="226"/>
      <c r="D4" s="226"/>
      <c r="E4" s="226"/>
      <c r="F4" s="226"/>
      <c r="G4" s="226"/>
      <c r="H4" s="114"/>
      <c r="I4" s="105"/>
      <c r="J4" s="80"/>
      <c r="K4" s="80"/>
      <c r="L4" s="80"/>
      <c r="M4" s="80"/>
      <c r="N4" s="80"/>
      <c r="O4" s="80"/>
      <c r="P4" s="80"/>
      <c r="Q4" s="80"/>
      <c r="R4" s="80"/>
    </row>
    <row r="5" spans="1:18" s="14" customFormat="1" ht="24.6" customHeight="1">
      <c r="A5" s="105"/>
      <c r="B5" s="106"/>
      <c r="C5" s="106"/>
      <c r="D5" s="106"/>
      <c r="E5" s="106"/>
      <c r="F5" s="106"/>
      <c r="G5" s="106"/>
      <c r="H5" s="114"/>
      <c r="I5" s="105"/>
      <c r="J5" s="80"/>
      <c r="K5" s="80"/>
      <c r="L5" s="80"/>
      <c r="M5" s="80"/>
      <c r="N5" s="80"/>
      <c r="O5" s="80"/>
      <c r="P5" s="80"/>
      <c r="Q5" s="80"/>
      <c r="R5" s="80"/>
    </row>
    <row r="6" spans="1:18" s="14" customFormat="1" ht="24.6" customHeight="1">
      <c r="A6" s="105"/>
      <c r="B6" s="106"/>
      <c r="C6" s="106"/>
      <c r="D6" s="106"/>
      <c r="E6" s="106"/>
      <c r="F6" s="106"/>
      <c r="G6" s="106"/>
      <c r="H6" s="114"/>
      <c r="I6" s="105"/>
      <c r="J6" s="80"/>
      <c r="K6" s="80"/>
      <c r="L6" s="80"/>
      <c r="M6" s="80"/>
      <c r="N6" s="80"/>
      <c r="O6" s="80"/>
      <c r="P6" s="80"/>
      <c r="Q6" s="80"/>
      <c r="R6" s="80"/>
    </row>
    <row r="7" spans="1:18" s="14" customFormat="1" ht="24.6" customHeight="1">
      <c r="A7" s="105"/>
      <c r="B7" s="106"/>
      <c r="C7" s="106"/>
      <c r="D7" s="106"/>
      <c r="E7" s="106"/>
      <c r="F7" s="106"/>
      <c r="G7" s="106"/>
      <c r="H7" s="114"/>
      <c r="I7" s="105"/>
      <c r="J7" s="80"/>
      <c r="K7" s="80"/>
      <c r="L7" s="80"/>
      <c r="M7" s="80"/>
      <c r="N7" s="80"/>
      <c r="O7" s="80"/>
      <c r="P7" s="80"/>
      <c r="Q7" s="80"/>
      <c r="R7" s="80"/>
    </row>
    <row r="8" spans="1:18" s="14" customFormat="1" ht="23.85" customHeight="1">
      <c r="A8" s="105"/>
      <c r="B8" s="232" t="s">
        <v>190</v>
      </c>
      <c r="C8" s="233" t="s">
        <v>96</v>
      </c>
      <c r="D8" s="233" t="s">
        <v>201</v>
      </c>
      <c r="E8" s="233" t="s">
        <v>202</v>
      </c>
      <c r="F8" s="176" t="s">
        <v>228</v>
      </c>
      <c r="G8" s="233" t="s">
        <v>204</v>
      </c>
      <c r="H8" s="115"/>
      <c r="I8" s="105"/>
      <c r="J8" s="80"/>
      <c r="K8" s="80"/>
      <c r="L8" s="80"/>
      <c r="M8" s="80"/>
      <c r="N8" s="80"/>
      <c r="O8" s="80"/>
      <c r="P8" s="80"/>
      <c r="Q8" s="80"/>
      <c r="R8" s="80"/>
    </row>
    <row r="9" spans="1:18" ht="23.85" customHeight="1">
      <c r="A9" s="80"/>
      <c r="B9" s="232"/>
      <c r="C9" s="233"/>
      <c r="D9" s="233"/>
      <c r="E9" s="233"/>
      <c r="F9" s="176"/>
      <c r="G9" s="233"/>
      <c r="H9" s="81"/>
      <c r="I9" s="80"/>
      <c r="J9" s="80"/>
      <c r="K9" s="80"/>
      <c r="L9" s="80"/>
      <c r="M9" s="80"/>
      <c r="N9" s="80"/>
      <c r="O9" s="80"/>
      <c r="P9" s="80"/>
      <c r="Q9" s="80"/>
      <c r="R9" s="80"/>
    </row>
    <row r="10" spans="1:18" ht="24.6" customHeight="1">
      <c r="A10" s="80"/>
      <c r="B10" s="232"/>
      <c r="C10" s="170" t="s">
        <v>9</v>
      </c>
      <c r="D10" s="171" t="s">
        <v>309</v>
      </c>
      <c r="E10" s="170" t="s">
        <v>310</v>
      </c>
      <c r="F10" s="170" t="s">
        <v>233</v>
      </c>
      <c r="G10" s="170" t="s">
        <v>234</v>
      </c>
      <c r="H10" s="81"/>
      <c r="I10" s="80"/>
      <c r="J10" s="80"/>
      <c r="K10" s="80"/>
      <c r="L10" s="80"/>
      <c r="M10" s="80"/>
      <c r="N10" s="80"/>
      <c r="O10" s="80"/>
      <c r="P10" s="80"/>
      <c r="Q10" s="80"/>
      <c r="R10" s="80"/>
    </row>
    <row r="11" spans="1:18" ht="23.85" customHeight="1">
      <c r="A11" s="80"/>
      <c r="B11" s="148">
        <v>2013</v>
      </c>
      <c r="C11" s="149">
        <v>166</v>
      </c>
      <c r="D11" s="149">
        <v>11.554216867469879</v>
      </c>
      <c r="E11" s="149">
        <v>1918</v>
      </c>
      <c r="F11" s="149">
        <v>276447</v>
      </c>
      <c r="G11" s="149">
        <v>5302.2534599999999</v>
      </c>
      <c r="H11" s="116"/>
      <c r="I11" s="80"/>
      <c r="J11" s="80"/>
      <c r="K11" s="80"/>
      <c r="L11" s="80"/>
      <c r="M11" s="80"/>
      <c r="N11" s="80"/>
      <c r="O11" s="80"/>
      <c r="P11" s="80"/>
      <c r="Q11" s="80"/>
      <c r="R11" s="80"/>
    </row>
    <row r="12" spans="1:18" ht="23.85" customHeight="1">
      <c r="A12" s="80"/>
      <c r="B12" s="148">
        <v>2014</v>
      </c>
      <c r="C12" s="149">
        <v>171</v>
      </c>
      <c r="D12" s="149">
        <v>11.064327485380117</v>
      </c>
      <c r="E12" s="149">
        <v>1892</v>
      </c>
      <c r="F12" s="149">
        <v>255884</v>
      </c>
      <c r="G12" s="149">
        <v>4841.32528</v>
      </c>
      <c r="H12" s="81"/>
      <c r="I12" s="80"/>
      <c r="J12" s="80"/>
      <c r="K12" s="80"/>
      <c r="L12" s="80"/>
      <c r="M12" s="80"/>
      <c r="N12" s="80"/>
      <c r="O12" s="80"/>
      <c r="P12" s="80"/>
      <c r="Q12" s="80"/>
      <c r="R12" s="80"/>
    </row>
    <row r="13" spans="1:18" ht="23.85" customHeight="1">
      <c r="A13" s="80"/>
      <c r="B13" s="148">
        <v>2015</v>
      </c>
      <c r="C13" s="149">
        <v>170</v>
      </c>
      <c r="D13" s="149">
        <v>10.547058823529412</v>
      </c>
      <c r="E13" s="149">
        <v>1793</v>
      </c>
      <c r="F13" s="149">
        <v>241548</v>
      </c>
      <c r="G13" s="149">
        <v>4331</v>
      </c>
      <c r="H13" s="81"/>
      <c r="I13" s="80"/>
      <c r="J13" s="80"/>
      <c r="K13" s="80"/>
      <c r="L13" s="80"/>
      <c r="M13" s="80"/>
      <c r="N13" s="80"/>
      <c r="O13" s="80"/>
      <c r="P13" s="80"/>
      <c r="Q13" s="80"/>
      <c r="R13" s="80"/>
    </row>
    <row r="14" spans="1:18" ht="23.85" customHeight="1">
      <c r="A14" s="80"/>
      <c r="B14" s="148">
        <v>2016</v>
      </c>
      <c r="C14" s="149">
        <v>183</v>
      </c>
      <c r="D14" s="149">
        <v>10.781420765027322</v>
      </c>
      <c r="E14" s="149">
        <v>1973</v>
      </c>
      <c r="F14" s="149">
        <v>232510</v>
      </c>
      <c r="G14" s="149">
        <v>4587</v>
      </c>
      <c r="H14" s="81"/>
      <c r="I14" s="80"/>
      <c r="J14" s="80"/>
      <c r="K14" s="80"/>
      <c r="L14" s="80"/>
      <c r="M14" s="80"/>
      <c r="N14" s="80"/>
      <c r="O14" s="80"/>
      <c r="P14" s="80"/>
      <c r="Q14" s="80"/>
      <c r="R14" s="80"/>
    </row>
    <row r="15" spans="1:18" ht="23.85" customHeight="1">
      <c r="A15" s="80"/>
      <c r="B15" s="148">
        <v>2017</v>
      </c>
      <c r="C15" s="149">
        <v>178</v>
      </c>
      <c r="D15" s="149">
        <v>8.8033707865168545</v>
      </c>
      <c r="E15" s="149">
        <v>1567</v>
      </c>
      <c r="F15" s="149">
        <v>220292.99999999997</v>
      </c>
      <c r="G15" s="149">
        <v>3451.9913099999994</v>
      </c>
      <c r="H15" s="81"/>
      <c r="I15" s="80"/>
      <c r="J15" s="80"/>
      <c r="K15" s="80"/>
      <c r="L15" s="80"/>
      <c r="M15" s="80"/>
      <c r="N15" s="80"/>
      <c r="O15" s="80"/>
      <c r="P15" s="80"/>
      <c r="Q15" s="80"/>
      <c r="R15" s="80"/>
    </row>
    <row r="16" spans="1:18" ht="23.85" customHeight="1">
      <c r="A16" s="80"/>
      <c r="B16" s="148">
        <v>2018</v>
      </c>
      <c r="C16" s="149">
        <v>190</v>
      </c>
      <c r="D16" s="149">
        <v>7.1263157894736846</v>
      </c>
      <c r="E16" s="149">
        <v>1354</v>
      </c>
      <c r="F16" s="149">
        <v>216353.00000000003</v>
      </c>
      <c r="G16" s="149">
        <v>2929.4196200000006</v>
      </c>
      <c r="H16" s="81"/>
      <c r="I16" s="80"/>
      <c r="J16" s="80"/>
      <c r="K16" s="80"/>
      <c r="L16" s="80"/>
      <c r="M16" s="80"/>
      <c r="N16" s="80"/>
      <c r="O16" s="80"/>
      <c r="P16" s="80"/>
      <c r="Q16" s="80"/>
      <c r="R16" s="80"/>
    </row>
    <row r="17" spans="1:18" ht="23.85" customHeight="1">
      <c r="A17" s="80"/>
      <c r="B17" s="148">
        <v>2019</v>
      </c>
      <c r="C17" s="149">
        <v>204</v>
      </c>
      <c r="D17" s="149">
        <v>7.534313725490196</v>
      </c>
      <c r="E17" s="149">
        <v>1537</v>
      </c>
      <c r="F17" s="149">
        <v>244423</v>
      </c>
      <c r="G17" s="149">
        <v>3756.7815099999998</v>
      </c>
      <c r="H17" s="81"/>
      <c r="I17" s="80"/>
      <c r="J17" s="80"/>
      <c r="K17" s="80"/>
      <c r="L17" s="80"/>
      <c r="M17" s="80"/>
      <c r="N17" s="80"/>
      <c r="O17" s="80"/>
      <c r="P17" s="80"/>
      <c r="Q17" s="80"/>
      <c r="R17" s="80"/>
    </row>
    <row r="18" spans="1:18" ht="23.85" customHeight="1">
      <c r="A18" s="80"/>
      <c r="B18" s="148">
        <v>2020</v>
      </c>
      <c r="C18" s="149">
        <v>196</v>
      </c>
      <c r="D18" s="149">
        <v>6.1887755100000001</v>
      </c>
      <c r="E18" s="149">
        <v>1213</v>
      </c>
      <c r="F18" s="149">
        <v>264285</v>
      </c>
      <c r="G18" s="149">
        <v>3205.7770500000001</v>
      </c>
      <c r="H18" s="81"/>
      <c r="I18" s="80"/>
      <c r="J18" s="80"/>
      <c r="K18" s="80"/>
      <c r="L18" s="80"/>
      <c r="M18" s="80"/>
      <c r="N18" s="80"/>
      <c r="O18" s="80"/>
      <c r="P18" s="80"/>
      <c r="Q18" s="80"/>
      <c r="R18" s="80"/>
    </row>
    <row r="19" spans="1:18" ht="23.85" customHeight="1">
      <c r="A19" s="80"/>
      <c r="B19" s="148">
        <v>2021</v>
      </c>
      <c r="C19" s="149">
        <v>192</v>
      </c>
      <c r="D19" s="149">
        <v>5.890625</v>
      </c>
      <c r="E19" s="149">
        <v>1131</v>
      </c>
      <c r="F19" s="149">
        <v>325666</v>
      </c>
      <c r="G19" s="149">
        <v>3683.2824599999999</v>
      </c>
      <c r="H19" s="81"/>
      <c r="I19" s="80"/>
      <c r="J19" s="80"/>
      <c r="K19" s="80"/>
      <c r="L19" s="80"/>
      <c r="M19" s="80"/>
      <c r="N19" s="80"/>
      <c r="O19" s="80"/>
      <c r="P19" s="80"/>
      <c r="Q19" s="80"/>
      <c r="R19" s="80"/>
    </row>
    <row r="20" spans="1:18" ht="23.85" customHeight="1">
      <c r="A20" s="80"/>
      <c r="B20" s="148">
        <v>2022</v>
      </c>
      <c r="C20" s="149">
        <v>196</v>
      </c>
      <c r="D20" s="149">
        <v>5.6989795918367347</v>
      </c>
      <c r="E20" s="149">
        <v>1117</v>
      </c>
      <c r="F20" s="149">
        <v>397720</v>
      </c>
      <c r="G20" s="149">
        <v>4442.5324000000001</v>
      </c>
      <c r="H20" s="81"/>
      <c r="I20" s="80"/>
      <c r="J20" s="80"/>
      <c r="K20" s="80"/>
      <c r="L20" s="80"/>
      <c r="M20" s="80"/>
      <c r="N20" s="80"/>
      <c r="O20" s="80"/>
      <c r="P20" s="80"/>
      <c r="Q20" s="80"/>
      <c r="R20" s="80"/>
    </row>
    <row r="21" spans="1:18" ht="23.85" customHeight="1">
      <c r="A21" s="80"/>
      <c r="B21" s="148">
        <v>2023</v>
      </c>
      <c r="C21" s="149">
        <v>190</v>
      </c>
      <c r="D21" s="149">
        <f>E21/C21</f>
        <v>5.7526315789473683</v>
      </c>
      <c r="E21" s="149">
        <v>1093</v>
      </c>
      <c r="F21" s="149">
        <v>392221</v>
      </c>
      <c r="G21" s="149">
        <v>4286.9755299999997</v>
      </c>
      <c r="H21" s="81"/>
      <c r="I21" s="80"/>
      <c r="J21" s="80"/>
      <c r="K21" s="80"/>
      <c r="L21" s="80"/>
      <c r="M21" s="80"/>
      <c r="N21" s="80"/>
      <c r="O21" s="80"/>
      <c r="P21" s="80"/>
      <c r="Q21" s="80"/>
      <c r="R21" s="80"/>
    </row>
  </sheetData>
  <mergeCells count="8"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/>
  <pageMargins left="0.7" right="0.7" top="0.75" bottom="0.75" header="0.3" footer="0.3"/>
  <pageSetup paperSize="9" scale="26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09D9A-1C7E-405C-8DBA-C5B7405415DD}">
  <sheetPr codeName="Hoja173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3" width="25.5703125" style="6" customWidth="1"/>
    <col min="14" max="14" width="26.28515625" style="6" customWidth="1"/>
    <col min="15" max="18" width="22.7109375" style="6" customWidth="1"/>
    <col min="19" max="19" width="9.140625" style="6" customWidth="1"/>
    <col min="20" max="20" width="10" style="6" customWidth="1"/>
    <col min="21" max="21" width="6.570312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311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5</v>
      </c>
      <c r="D26" s="72">
        <v>5</v>
      </c>
      <c r="E26" s="72">
        <v>0</v>
      </c>
      <c r="F26" s="72">
        <v>5</v>
      </c>
      <c r="G26" s="72">
        <v>5</v>
      </c>
      <c r="H26" s="72">
        <v>0</v>
      </c>
      <c r="I26" s="72">
        <v>5</v>
      </c>
      <c r="J26" s="72">
        <v>5</v>
      </c>
      <c r="K26" s="76">
        <v>0</v>
      </c>
      <c r="L26" s="76">
        <v>2904</v>
      </c>
      <c r="M26" s="78"/>
      <c r="N26" s="78"/>
      <c r="O26" s="72">
        <v>15</v>
      </c>
      <c r="P26" s="72">
        <v>15</v>
      </c>
      <c r="Q26" s="76">
        <v>0</v>
      </c>
      <c r="R26" s="72">
        <v>0</v>
      </c>
      <c r="S26" s="119">
        <v>0</v>
      </c>
      <c r="T26" s="119">
        <v>5</v>
      </c>
      <c r="U26" s="119">
        <v>5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2">
        <v>0</v>
      </c>
      <c r="S33" s="119">
        <v>0</v>
      </c>
      <c r="T33" s="119">
        <v>0</v>
      </c>
      <c r="U33" s="119">
        <v>0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2</v>
      </c>
      <c r="D35" s="71">
        <v>2</v>
      </c>
      <c r="E35" s="71">
        <v>0</v>
      </c>
      <c r="F35" s="71">
        <v>2</v>
      </c>
      <c r="G35" s="71">
        <v>2</v>
      </c>
      <c r="H35" s="71">
        <v>0</v>
      </c>
      <c r="I35" s="71">
        <v>2</v>
      </c>
      <c r="J35" s="71">
        <v>2</v>
      </c>
      <c r="K35" s="75">
        <v>0</v>
      </c>
      <c r="L35" s="75">
        <v>3700</v>
      </c>
      <c r="M35" s="78"/>
      <c r="N35" s="78"/>
      <c r="O35" s="71">
        <v>7</v>
      </c>
      <c r="P35" s="71">
        <v>7</v>
      </c>
      <c r="Q35" s="75">
        <v>0</v>
      </c>
      <c r="R35" s="71">
        <v>0</v>
      </c>
      <c r="S35" s="98">
        <v>0</v>
      </c>
      <c r="T35" s="98">
        <v>2</v>
      </c>
      <c r="U35" s="98">
        <v>2</v>
      </c>
      <c r="V35" s="98">
        <v>0.01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15</v>
      </c>
      <c r="D36" s="71">
        <v>15</v>
      </c>
      <c r="E36" s="71">
        <v>0</v>
      </c>
      <c r="F36" s="71">
        <v>15</v>
      </c>
      <c r="G36" s="71">
        <v>15</v>
      </c>
      <c r="H36" s="71">
        <v>0</v>
      </c>
      <c r="I36" s="71">
        <v>15</v>
      </c>
      <c r="J36" s="71">
        <v>15</v>
      </c>
      <c r="K36" s="75">
        <v>0</v>
      </c>
      <c r="L36" s="75">
        <v>2023</v>
      </c>
      <c r="M36" s="78"/>
      <c r="N36" s="78"/>
      <c r="O36" s="71">
        <v>30</v>
      </c>
      <c r="P36" s="71">
        <v>30</v>
      </c>
      <c r="Q36" s="75">
        <v>0</v>
      </c>
      <c r="R36" s="71">
        <v>0</v>
      </c>
      <c r="S36" s="98">
        <v>0</v>
      </c>
      <c r="T36" s="98">
        <v>15</v>
      </c>
      <c r="U36" s="98">
        <v>15</v>
      </c>
      <c r="V36" s="98">
        <v>1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3</v>
      </c>
      <c r="C38" s="71">
        <v>81</v>
      </c>
      <c r="D38" s="71">
        <v>84</v>
      </c>
      <c r="E38" s="71">
        <v>3</v>
      </c>
      <c r="F38" s="71">
        <v>81</v>
      </c>
      <c r="G38" s="71">
        <v>84</v>
      </c>
      <c r="H38" s="71">
        <v>3</v>
      </c>
      <c r="I38" s="71">
        <v>81</v>
      </c>
      <c r="J38" s="71">
        <v>84</v>
      </c>
      <c r="K38" s="75">
        <v>300</v>
      </c>
      <c r="L38" s="75">
        <v>1300</v>
      </c>
      <c r="M38" s="78"/>
      <c r="N38" s="78"/>
      <c r="O38" s="71">
        <v>106</v>
      </c>
      <c r="P38" s="71">
        <v>106</v>
      </c>
      <c r="Q38" s="75">
        <v>0</v>
      </c>
      <c r="R38" s="71">
        <v>0</v>
      </c>
      <c r="S38" s="98">
        <v>3</v>
      </c>
      <c r="T38" s="98">
        <v>81</v>
      </c>
      <c r="U38" s="98">
        <v>84</v>
      </c>
      <c r="V38" s="98">
        <v>6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3</v>
      </c>
      <c r="C39" s="72">
        <v>98</v>
      </c>
      <c r="D39" s="72">
        <v>101</v>
      </c>
      <c r="E39" s="72">
        <v>3</v>
      </c>
      <c r="F39" s="72">
        <v>98</v>
      </c>
      <c r="G39" s="72">
        <v>101</v>
      </c>
      <c r="H39" s="72">
        <v>3</v>
      </c>
      <c r="I39" s="72">
        <v>98</v>
      </c>
      <c r="J39" s="72">
        <v>101</v>
      </c>
      <c r="K39" s="76">
        <v>300</v>
      </c>
      <c r="L39" s="76">
        <v>1460</v>
      </c>
      <c r="M39" s="78"/>
      <c r="N39" s="78"/>
      <c r="O39" s="72">
        <v>143</v>
      </c>
      <c r="P39" s="72">
        <v>143</v>
      </c>
      <c r="Q39" s="76">
        <v>0</v>
      </c>
      <c r="R39" s="72">
        <v>0</v>
      </c>
      <c r="S39" s="119">
        <v>3</v>
      </c>
      <c r="T39" s="119">
        <v>98</v>
      </c>
      <c r="U39" s="119">
        <v>101</v>
      </c>
      <c r="V39" s="119">
        <v>7.01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1</v>
      </c>
      <c r="D45" s="71">
        <v>1</v>
      </c>
      <c r="E45" s="71">
        <v>0</v>
      </c>
      <c r="F45" s="71">
        <v>1</v>
      </c>
      <c r="G45" s="71">
        <v>1</v>
      </c>
      <c r="H45" s="71">
        <v>0</v>
      </c>
      <c r="I45" s="71">
        <v>1</v>
      </c>
      <c r="J45" s="71">
        <v>1</v>
      </c>
      <c r="K45" s="75">
        <v>0</v>
      </c>
      <c r="L45" s="75">
        <v>4000</v>
      </c>
      <c r="M45" s="78"/>
      <c r="N45" s="78"/>
      <c r="O45" s="71">
        <v>4</v>
      </c>
      <c r="P45" s="71">
        <v>4</v>
      </c>
      <c r="Q45" s="75">
        <v>0</v>
      </c>
      <c r="R45" s="71">
        <v>0</v>
      </c>
      <c r="S45" s="98">
        <v>0</v>
      </c>
      <c r="T45" s="98">
        <v>1</v>
      </c>
      <c r="U45" s="98">
        <v>1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2</v>
      </c>
      <c r="D49" s="71">
        <v>2</v>
      </c>
      <c r="E49" s="71">
        <v>0</v>
      </c>
      <c r="F49" s="71">
        <v>2</v>
      </c>
      <c r="G49" s="71">
        <v>2</v>
      </c>
      <c r="H49" s="71">
        <v>0</v>
      </c>
      <c r="I49" s="71">
        <v>2</v>
      </c>
      <c r="J49" s="71">
        <v>2</v>
      </c>
      <c r="K49" s="75">
        <v>0</v>
      </c>
      <c r="L49" s="75">
        <v>2200</v>
      </c>
      <c r="M49" s="78"/>
      <c r="N49" s="78"/>
      <c r="O49" s="71">
        <v>4</v>
      </c>
      <c r="P49" s="71">
        <v>4</v>
      </c>
      <c r="Q49" s="75">
        <v>0</v>
      </c>
      <c r="R49" s="71">
        <v>0</v>
      </c>
      <c r="S49" s="98">
        <v>0</v>
      </c>
      <c r="T49" s="98">
        <v>2</v>
      </c>
      <c r="U49" s="98">
        <v>2</v>
      </c>
      <c r="V49" s="98">
        <v>0.03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3</v>
      </c>
      <c r="D52" s="72">
        <v>3</v>
      </c>
      <c r="E52" s="72">
        <v>0</v>
      </c>
      <c r="F52" s="72">
        <v>3</v>
      </c>
      <c r="G52" s="72">
        <v>3</v>
      </c>
      <c r="H52" s="72">
        <v>0</v>
      </c>
      <c r="I52" s="72">
        <v>3</v>
      </c>
      <c r="J52" s="72">
        <v>3</v>
      </c>
      <c r="K52" s="76">
        <v>0</v>
      </c>
      <c r="L52" s="76">
        <v>2800</v>
      </c>
      <c r="M52" s="78"/>
      <c r="N52" s="78"/>
      <c r="O52" s="72">
        <v>8</v>
      </c>
      <c r="P52" s="72">
        <v>8</v>
      </c>
      <c r="Q52" s="76">
        <v>0</v>
      </c>
      <c r="R52" s="72">
        <v>0</v>
      </c>
      <c r="S52" s="119">
        <v>0</v>
      </c>
      <c r="T52" s="119">
        <v>3</v>
      </c>
      <c r="U52" s="119">
        <v>3</v>
      </c>
      <c r="V52" s="119">
        <v>0.03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2">
        <v>0</v>
      </c>
      <c r="S54" s="119">
        <v>0</v>
      </c>
      <c r="T54" s="119">
        <v>0</v>
      </c>
      <c r="U54" s="119">
        <v>0</v>
      </c>
      <c r="V54" s="119">
        <v>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38</v>
      </c>
      <c r="D63" s="71">
        <v>38</v>
      </c>
      <c r="E63" s="71">
        <v>0</v>
      </c>
      <c r="F63" s="71">
        <v>38</v>
      </c>
      <c r="G63" s="71">
        <v>38</v>
      </c>
      <c r="H63" s="71">
        <v>0</v>
      </c>
      <c r="I63" s="71">
        <v>38</v>
      </c>
      <c r="J63" s="71">
        <v>38</v>
      </c>
      <c r="K63" s="75">
        <v>0</v>
      </c>
      <c r="L63" s="75">
        <v>16000</v>
      </c>
      <c r="M63" s="78"/>
      <c r="N63" s="78"/>
      <c r="O63" s="71">
        <v>660</v>
      </c>
      <c r="P63" s="71">
        <v>608</v>
      </c>
      <c r="Q63" s="75">
        <v>52</v>
      </c>
      <c r="R63" s="71">
        <v>0</v>
      </c>
      <c r="S63" s="98">
        <v>0</v>
      </c>
      <c r="T63" s="98">
        <v>33</v>
      </c>
      <c r="U63" s="98">
        <v>33</v>
      </c>
      <c r="V63" s="98">
        <v>1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1</v>
      </c>
      <c r="D65" s="71">
        <v>1</v>
      </c>
      <c r="E65" s="71">
        <v>0</v>
      </c>
      <c r="F65" s="71">
        <v>1</v>
      </c>
      <c r="G65" s="71">
        <v>1</v>
      </c>
      <c r="H65" s="71">
        <v>0</v>
      </c>
      <c r="I65" s="71">
        <v>1</v>
      </c>
      <c r="J65" s="71">
        <v>1</v>
      </c>
      <c r="K65" s="75">
        <v>0</v>
      </c>
      <c r="L65" s="75">
        <v>1500</v>
      </c>
      <c r="M65" s="78"/>
      <c r="N65" s="78"/>
      <c r="O65" s="71">
        <v>2</v>
      </c>
      <c r="P65" s="71">
        <v>2</v>
      </c>
      <c r="Q65" s="75">
        <v>0</v>
      </c>
      <c r="R65" s="71">
        <v>0</v>
      </c>
      <c r="S65" s="98">
        <v>0</v>
      </c>
      <c r="T65" s="98">
        <v>1</v>
      </c>
      <c r="U65" s="98">
        <v>1</v>
      </c>
      <c r="V65" s="98">
        <v>0.05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39</v>
      </c>
      <c r="D66" s="72">
        <v>39</v>
      </c>
      <c r="E66" s="72">
        <v>0</v>
      </c>
      <c r="F66" s="72">
        <v>39</v>
      </c>
      <c r="G66" s="72">
        <v>39</v>
      </c>
      <c r="H66" s="72">
        <v>0</v>
      </c>
      <c r="I66" s="72">
        <v>39</v>
      </c>
      <c r="J66" s="72">
        <v>39</v>
      </c>
      <c r="K66" s="76">
        <v>0</v>
      </c>
      <c r="L66" s="76">
        <v>15628</v>
      </c>
      <c r="M66" s="78"/>
      <c r="N66" s="78"/>
      <c r="O66" s="72">
        <v>662</v>
      </c>
      <c r="P66" s="72">
        <v>610</v>
      </c>
      <c r="Q66" s="76">
        <v>52</v>
      </c>
      <c r="R66" s="72">
        <v>0</v>
      </c>
      <c r="S66" s="119">
        <v>0</v>
      </c>
      <c r="T66" s="119">
        <v>34</v>
      </c>
      <c r="U66" s="119">
        <v>34</v>
      </c>
      <c r="V66" s="119">
        <v>1.05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55</v>
      </c>
      <c r="D68" s="72">
        <v>55</v>
      </c>
      <c r="E68" s="72">
        <v>0</v>
      </c>
      <c r="F68" s="72">
        <v>55</v>
      </c>
      <c r="G68" s="72">
        <v>55</v>
      </c>
      <c r="H68" s="72">
        <v>0</v>
      </c>
      <c r="I68" s="72">
        <v>55</v>
      </c>
      <c r="J68" s="72">
        <v>55</v>
      </c>
      <c r="K68" s="76">
        <v>0</v>
      </c>
      <c r="L68" s="76">
        <v>16400</v>
      </c>
      <c r="M68" s="78"/>
      <c r="N68" s="78"/>
      <c r="O68" s="72">
        <v>920</v>
      </c>
      <c r="P68" s="72">
        <v>902</v>
      </c>
      <c r="Q68" s="76">
        <v>18</v>
      </c>
      <c r="R68" s="72">
        <v>0</v>
      </c>
      <c r="S68" s="119">
        <v>0</v>
      </c>
      <c r="T68" s="119">
        <v>55</v>
      </c>
      <c r="U68" s="119">
        <v>55</v>
      </c>
      <c r="V68" s="119">
        <v>55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1</v>
      </c>
      <c r="D76" s="71">
        <v>1</v>
      </c>
      <c r="E76" s="71">
        <v>0</v>
      </c>
      <c r="F76" s="71">
        <v>1</v>
      </c>
      <c r="G76" s="71">
        <v>1</v>
      </c>
      <c r="H76" s="71">
        <v>0</v>
      </c>
      <c r="I76" s="71">
        <v>1</v>
      </c>
      <c r="J76" s="71">
        <v>1</v>
      </c>
      <c r="K76" s="75">
        <v>1</v>
      </c>
      <c r="L76" s="75">
        <v>1250</v>
      </c>
      <c r="M76" s="78"/>
      <c r="N76" s="78"/>
      <c r="O76" s="71">
        <v>1</v>
      </c>
      <c r="P76" s="71">
        <v>1</v>
      </c>
      <c r="Q76" s="75">
        <v>0</v>
      </c>
      <c r="R76" s="71">
        <v>0</v>
      </c>
      <c r="S76" s="98">
        <v>0</v>
      </c>
      <c r="T76" s="98">
        <v>1</v>
      </c>
      <c r="U76" s="98">
        <v>1</v>
      </c>
      <c r="V76" s="98">
        <v>0.01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1">
        <v>0</v>
      </c>
      <c r="S77" s="98">
        <v>0</v>
      </c>
      <c r="T77" s="98">
        <v>0</v>
      </c>
      <c r="U77" s="98">
        <v>0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20</v>
      </c>
      <c r="D81" s="71">
        <v>20</v>
      </c>
      <c r="E81" s="71">
        <v>0</v>
      </c>
      <c r="F81" s="71">
        <v>20</v>
      </c>
      <c r="G81" s="71">
        <v>20</v>
      </c>
      <c r="H81" s="71">
        <v>0</v>
      </c>
      <c r="I81" s="71">
        <v>20</v>
      </c>
      <c r="J81" s="71">
        <v>20</v>
      </c>
      <c r="K81" s="75">
        <v>0</v>
      </c>
      <c r="L81" s="75">
        <v>12000</v>
      </c>
      <c r="M81" s="78"/>
      <c r="N81" s="78"/>
      <c r="O81" s="71">
        <v>240</v>
      </c>
      <c r="P81" s="71">
        <v>240</v>
      </c>
      <c r="Q81" s="75">
        <v>0</v>
      </c>
      <c r="R81" s="71">
        <v>0</v>
      </c>
      <c r="S81" s="98">
        <v>0</v>
      </c>
      <c r="T81" s="98">
        <v>20</v>
      </c>
      <c r="U81" s="98">
        <v>20</v>
      </c>
      <c r="V81" s="98">
        <v>0.01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21</v>
      </c>
      <c r="D82" s="72">
        <v>21</v>
      </c>
      <c r="E82" s="72">
        <v>0</v>
      </c>
      <c r="F82" s="72">
        <v>21</v>
      </c>
      <c r="G82" s="72">
        <v>21</v>
      </c>
      <c r="H82" s="72">
        <v>0</v>
      </c>
      <c r="I82" s="72">
        <v>21</v>
      </c>
      <c r="J82" s="72">
        <v>21</v>
      </c>
      <c r="K82" s="76">
        <v>0</v>
      </c>
      <c r="L82" s="76">
        <v>11488</v>
      </c>
      <c r="M82" s="78"/>
      <c r="N82" s="78"/>
      <c r="O82" s="72">
        <v>241</v>
      </c>
      <c r="P82" s="72">
        <v>241</v>
      </c>
      <c r="Q82" s="76">
        <v>0</v>
      </c>
      <c r="R82" s="72">
        <v>0</v>
      </c>
      <c r="S82" s="119">
        <v>0</v>
      </c>
      <c r="T82" s="119">
        <v>21</v>
      </c>
      <c r="U82" s="119">
        <v>21</v>
      </c>
      <c r="V82" s="119">
        <v>0.02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3</v>
      </c>
      <c r="C88" s="72">
        <v>221</v>
      </c>
      <c r="D88" s="72">
        <v>224</v>
      </c>
      <c r="E88" s="72">
        <v>3</v>
      </c>
      <c r="F88" s="72">
        <v>221</v>
      </c>
      <c r="G88" s="72">
        <v>224</v>
      </c>
      <c r="H88" s="72">
        <v>3</v>
      </c>
      <c r="I88" s="72">
        <v>221</v>
      </c>
      <c r="J88" s="72">
        <v>224</v>
      </c>
      <c r="K88" s="76">
        <v>300</v>
      </c>
      <c r="L88" s="76">
        <v>8682</v>
      </c>
      <c r="M88" s="78"/>
      <c r="N88" s="78"/>
      <c r="O88" s="72">
        <v>1989</v>
      </c>
      <c r="P88" s="72">
        <v>1919</v>
      </c>
      <c r="Q88" s="76">
        <v>70</v>
      </c>
      <c r="R88" s="72">
        <v>0</v>
      </c>
      <c r="S88" s="119">
        <v>3</v>
      </c>
      <c r="T88" s="119">
        <v>216</v>
      </c>
      <c r="U88" s="119">
        <v>219</v>
      </c>
      <c r="V88" s="119">
        <v>63.110000000000007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A89" s="11"/>
      <c r="B89" s="11"/>
      <c r="C89" s="11"/>
      <c r="D89" s="11"/>
      <c r="E89" s="11"/>
      <c r="K89" s="11"/>
      <c r="L89" s="11"/>
      <c r="Q89" s="11"/>
    </row>
    <row r="90" spans="1:51">
      <c r="A90" s="11"/>
      <c r="B90" s="11"/>
      <c r="C90" s="11"/>
      <c r="D90" s="11"/>
      <c r="E90" s="11"/>
      <c r="K90" s="11"/>
      <c r="L90" s="11"/>
      <c r="Q90" s="11"/>
    </row>
    <row r="91" spans="1:51">
      <c r="A91" s="11"/>
      <c r="B91" s="11"/>
      <c r="C91" s="11"/>
      <c r="D91" s="11"/>
      <c r="E91" s="11"/>
      <c r="K91" s="11"/>
      <c r="L91" s="11"/>
      <c r="Q91" s="11"/>
    </row>
    <row r="92" spans="1:51">
      <c r="A92" s="11"/>
      <c r="B92" s="11"/>
      <c r="C92" s="11"/>
      <c r="D92" s="11"/>
      <c r="E92" s="11"/>
      <c r="K92" s="11"/>
      <c r="L92" s="11"/>
      <c r="Q92" s="11"/>
    </row>
    <row r="93" spans="1:51">
      <c r="A93" s="11"/>
      <c r="B93" s="11"/>
      <c r="C93" s="11"/>
      <c r="D93" s="11"/>
      <c r="E93" s="11"/>
      <c r="K93" s="11"/>
      <c r="L93" s="11"/>
      <c r="Q93" s="11"/>
    </row>
    <row r="94" spans="1:51">
      <c r="A94" s="11"/>
      <c r="B94" s="11"/>
      <c r="C94" s="11"/>
      <c r="D94" s="11"/>
      <c r="E94" s="11"/>
      <c r="K94" s="11"/>
      <c r="L94" s="11"/>
      <c r="Q94" s="11"/>
    </row>
    <row r="95" spans="1:51">
      <c r="A95" s="11"/>
      <c r="B95" s="11"/>
      <c r="C95" s="11"/>
      <c r="D95" s="11"/>
      <c r="E95" s="11"/>
      <c r="K95" s="11"/>
      <c r="L95" s="11"/>
      <c r="Q95" s="11"/>
    </row>
    <row r="96" spans="1:51">
      <c r="A96" s="11"/>
      <c r="B96" s="11"/>
      <c r="C96" s="11"/>
      <c r="D96" s="11"/>
      <c r="E96" s="11"/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7BB9F86C-5C03-466B-890B-3121CA7A36D9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DDDBF-F683-41A7-8CAF-61BA50DAEEA4}">
  <sheetPr codeName="Hoja126">
    <pageSetUpPr fitToPage="1"/>
  </sheetPr>
  <dimension ref="A1:AE102"/>
  <sheetViews>
    <sheetView showGridLines="0" zoomScale="70" zoomScaleNormal="70" zoomScaleSheetLayoutView="100" workbookViewId="0">
      <pane xSplit="2" ySplit="10" topLeftCell="C11" activePane="bottomRight" state="frozen"/>
      <selection activeCell="D26" sqref="D26"/>
      <selection pane="topRight" activeCell="D26" sqref="D26"/>
      <selection pane="bottomLeft" activeCell="D26" sqref="D26"/>
      <selection pane="bottomRight" activeCell="B19" sqref="B19"/>
    </sheetView>
  </sheetViews>
  <sheetFormatPr baseColWidth="10" defaultColWidth="11.42578125" defaultRowHeight="12.75"/>
  <cols>
    <col min="1" max="1" width="6.42578125" style="12" customWidth="1"/>
    <col min="2" max="2" width="22.7109375" style="6" customWidth="1"/>
    <col min="3" max="11" width="13" style="6" customWidth="1"/>
    <col min="12" max="12" width="9.28515625" style="6" customWidth="1"/>
    <col min="13" max="13" width="10.28515625" style="6" customWidth="1"/>
    <col min="14" max="16" width="22.7109375" style="6" customWidth="1"/>
    <col min="17" max="17" width="11" style="6" customWidth="1"/>
    <col min="18" max="18" width="22.7109375" style="6" customWidth="1"/>
    <col min="19" max="19" width="20.42578125" style="6" customWidth="1"/>
    <col min="20" max="20" width="20.28515625" style="6" customWidth="1"/>
    <col min="21" max="22" width="22.7109375" style="6" customWidth="1"/>
    <col min="23" max="23" width="10" style="6" customWidth="1"/>
    <col min="24" max="24" width="20.42578125" style="6" customWidth="1"/>
    <col min="25" max="25" width="10.140625" style="6" customWidth="1"/>
    <col min="26" max="27" width="22.7109375" style="6" customWidth="1"/>
    <col min="28" max="28" width="10.42578125" style="6" customWidth="1"/>
    <col min="29" max="29" width="11.28515625" style="6" customWidth="1"/>
    <col min="30" max="30" width="8.140625" style="6" customWidth="1"/>
    <col min="31" max="31" width="22.7109375" style="6" customWidth="1"/>
    <col min="32" max="16384" width="11.42578125" style="6"/>
  </cols>
  <sheetData>
    <row r="1" spans="1:31" s="7" customFormat="1" ht="26.25">
      <c r="A1" s="204" t="s">
        <v>173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</row>
    <row r="2" spans="1:31" s="7" customFormat="1" ht="14.25">
      <c r="A2" s="85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</row>
    <row r="3" spans="1:31" s="7" customFormat="1" ht="23.25">
      <c r="A3" s="194" t="s">
        <v>174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</row>
    <row r="4" spans="1:31" s="7" customFormat="1" ht="22.35" customHeight="1">
      <c r="A4" s="89"/>
      <c r="B4" s="65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</row>
    <row r="5" spans="1:31" ht="22.35" customHeight="1">
      <c r="A5" s="89"/>
      <c r="B5" s="196" t="s">
        <v>175</v>
      </c>
      <c r="C5" s="196" t="s">
        <v>96</v>
      </c>
      <c r="D5" s="197"/>
      <c r="E5" s="197"/>
      <c r="F5" s="197"/>
      <c r="G5" s="197"/>
      <c r="H5" s="197"/>
      <c r="I5" s="197"/>
      <c r="J5" s="197"/>
      <c r="K5" s="197"/>
      <c r="L5" s="198" t="s">
        <v>97</v>
      </c>
      <c r="M5" s="199"/>
      <c r="N5" s="200" t="s">
        <v>98</v>
      </c>
      <c r="O5" s="201"/>
      <c r="P5" s="201"/>
      <c r="Q5" s="201"/>
      <c r="R5" s="201"/>
      <c r="S5" s="201"/>
      <c r="T5" s="201"/>
      <c r="U5" s="201"/>
      <c r="V5" s="205" t="s">
        <v>176</v>
      </c>
      <c r="W5" s="206" t="s">
        <v>177</v>
      </c>
      <c r="X5" s="207"/>
      <c r="Y5" s="207"/>
      <c r="Z5" s="207"/>
      <c r="AA5" s="207"/>
      <c r="AB5" s="208" t="s">
        <v>178</v>
      </c>
      <c r="AC5" s="209"/>
      <c r="AD5" s="209"/>
      <c r="AE5" s="210" t="s">
        <v>179</v>
      </c>
    </row>
    <row r="6" spans="1:31" ht="22.35" customHeight="1">
      <c r="A6" s="89"/>
      <c r="B6" s="196"/>
      <c r="C6" s="196"/>
      <c r="D6" s="197"/>
      <c r="E6" s="197"/>
      <c r="F6" s="197"/>
      <c r="G6" s="197"/>
      <c r="H6" s="197"/>
      <c r="I6" s="197"/>
      <c r="J6" s="197"/>
      <c r="K6" s="197"/>
      <c r="L6" s="198"/>
      <c r="M6" s="199"/>
      <c r="N6" s="200"/>
      <c r="O6" s="201"/>
      <c r="P6" s="201"/>
      <c r="Q6" s="201"/>
      <c r="R6" s="201"/>
      <c r="S6" s="201"/>
      <c r="T6" s="201"/>
      <c r="U6" s="201"/>
      <c r="V6" s="205"/>
      <c r="W6" s="206"/>
      <c r="X6" s="207"/>
      <c r="Y6" s="207"/>
      <c r="Z6" s="207"/>
      <c r="AA6" s="207"/>
      <c r="AB6" s="208"/>
      <c r="AC6" s="209"/>
      <c r="AD6" s="209"/>
      <c r="AE6" s="210"/>
    </row>
    <row r="7" spans="1:31" ht="22.35" customHeight="1">
      <c r="A7" s="89"/>
      <c r="B7" s="196"/>
      <c r="C7" s="196" t="s">
        <v>99</v>
      </c>
      <c r="D7" s="197"/>
      <c r="E7" s="197"/>
      <c r="F7" s="196" t="s">
        <v>100</v>
      </c>
      <c r="G7" s="197"/>
      <c r="H7" s="197"/>
      <c r="I7" s="196" t="s">
        <v>101</v>
      </c>
      <c r="J7" s="197"/>
      <c r="K7" s="197"/>
      <c r="L7" s="198"/>
      <c r="M7" s="199"/>
      <c r="N7" s="193" t="s">
        <v>102</v>
      </c>
      <c r="O7" s="202"/>
      <c r="P7" s="202"/>
      <c r="Q7" s="193" t="s">
        <v>103</v>
      </c>
      <c r="R7" s="202"/>
      <c r="S7" s="202"/>
      <c r="T7" s="202"/>
      <c r="U7" s="193" t="s">
        <v>104</v>
      </c>
      <c r="V7" s="205"/>
      <c r="W7" s="211" t="s">
        <v>65</v>
      </c>
      <c r="X7" s="211" t="s">
        <v>180</v>
      </c>
      <c r="Y7" s="211" t="s">
        <v>181</v>
      </c>
      <c r="Z7" s="212" t="s">
        <v>182</v>
      </c>
      <c r="AA7" s="212" t="s">
        <v>68</v>
      </c>
      <c r="AB7" s="208"/>
      <c r="AC7" s="209"/>
      <c r="AD7" s="209"/>
      <c r="AE7" s="210"/>
    </row>
    <row r="8" spans="1:31" ht="22.35" customHeight="1">
      <c r="A8" s="89"/>
      <c r="B8" s="196"/>
      <c r="C8" s="196"/>
      <c r="D8" s="197"/>
      <c r="E8" s="197"/>
      <c r="F8" s="196"/>
      <c r="G8" s="197"/>
      <c r="H8" s="197"/>
      <c r="I8" s="196"/>
      <c r="J8" s="197"/>
      <c r="K8" s="197"/>
      <c r="L8" s="198"/>
      <c r="M8" s="199"/>
      <c r="N8" s="193"/>
      <c r="O8" s="202"/>
      <c r="P8" s="202"/>
      <c r="Q8" s="193"/>
      <c r="R8" s="202"/>
      <c r="S8" s="202"/>
      <c r="T8" s="202"/>
      <c r="U8" s="193"/>
      <c r="V8" s="205"/>
      <c r="W8" s="211"/>
      <c r="X8" s="211"/>
      <c r="Y8" s="211"/>
      <c r="Z8" s="212"/>
      <c r="AA8" s="212"/>
      <c r="AB8" s="208"/>
      <c r="AC8" s="209"/>
      <c r="AD8" s="209"/>
      <c r="AE8" s="210"/>
    </row>
    <row r="9" spans="1:31" ht="57.6" customHeight="1">
      <c r="A9" s="89"/>
      <c r="B9" s="196"/>
      <c r="C9" s="70" t="s">
        <v>6</v>
      </c>
      <c r="D9" s="70" t="s">
        <v>7</v>
      </c>
      <c r="E9" s="70" t="s">
        <v>8</v>
      </c>
      <c r="F9" s="70" t="s">
        <v>6</v>
      </c>
      <c r="G9" s="70" t="s">
        <v>7</v>
      </c>
      <c r="H9" s="70" t="s">
        <v>8</v>
      </c>
      <c r="I9" s="70" t="s">
        <v>6</v>
      </c>
      <c r="J9" s="70" t="s">
        <v>7</v>
      </c>
      <c r="K9" s="70" t="s">
        <v>8</v>
      </c>
      <c r="L9" s="74" t="s">
        <v>6</v>
      </c>
      <c r="M9" s="74" t="s">
        <v>7</v>
      </c>
      <c r="N9" s="64" t="s">
        <v>105</v>
      </c>
      <c r="O9" s="64" t="s">
        <v>106</v>
      </c>
      <c r="P9" s="64" t="s">
        <v>107</v>
      </c>
      <c r="Q9" s="64" t="s">
        <v>108</v>
      </c>
      <c r="R9" s="64" t="s">
        <v>183</v>
      </c>
      <c r="S9" s="64" t="s">
        <v>180</v>
      </c>
      <c r="T9" s="64" t="s">
        <v>184</v>
      </c>
      <c r="U9" s="64" t="s">
        <v>109</v>
      </c>
      <c r="V9" s="205"/>
      <c r="W9" s="211"/>
      <c r="X9" s="211"/>
      <c r="Y9" s="211"/>
      <c r="Z9" s="212"/>
      <c r="AA9" s="212"/>
      <c r="AB9" s="86" t="s">
        <v>6</v>
      </c>
      <c r="AC9" s="86" t="s">
        <v>7</v>
      </c>
      <c r="AD9" s="87" t="s">
        <v>8</v>
      </c>
      <c r="AE9" s="210"/>
    </row>
    <row r="10" spans="1:31" ht="23.85" customHeight="1">
      <c r="A10" s="89"/>
      <c r="B10" s="196"/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0" t="s">
        <v>9</v>
      </c>
      <c r="L10" s="74" t="s">
        <v>110</v>
      </c>
      <c r="M10" s="74" t="s">
        <v>110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91" t="s">
        <v>111</v>
      </c>
      <c r="T10" s="77" t="s">
        <v>111</v>
      </c>
      <c r="U10" s="77" t="s">
        <v>111</v>
      </c>
      <c r="V10" s="92" t="s">
        <v>185</v>
      </c>
      <c r="W10" s="93" t="s">
        <v>111</v>
      </c>
      <c r="X10" s="93" t="s">
        <v>111</v>
      </c>
      <c r="Y10" s="94" t="s">
        <v>111</v>
      </c>
      <c r="Z10" s="94" t="s">
        <v>111</v>
      </c>
      <c r="AA10" s="93" t="s">
        <v>111</v>
      </c>
      <c r="AB10" s="93" t="s">
        <v>186</v>
      </c>
      <c r="AC10" s="93" t="s">
        <v>186</v>
      </c>
      <c r="AD10" s="97" t="s">
        <v>186</v>
      </c>
      <c r="AE10" s="99" t="s">
        <v>111</v>
      </c>
    </row>
    <row r="11" spans="1:31" ht="39.950000000000003" customHeight="1">
      <c r="A11" s="203" t="s">
        <v>12</v>
      </c>
      <c r="B11" s="88" t="s">
        <v>187</v>
      </c>
      <c r="C11" s="71">
        <v>0</v>
      </c>
      <c r="D11" s="71">
        <v>21</v>
      </c>
      <c r="E11" s="71">
        <v>21</v>
      </c>
      <c r="F11" s="71">
        <v>0</v>
      </c>
      <c r="G11" s="71">
        <v>21</v>
      </c>
      <c r="H11" s="71">
        <v>21</v>
      </c>
      <c r="I11" s="71">
        <v>0</v>
      </c>
      <c r="J11" s="71">
        <v>21</v>
      </c>
      <c r="K11" s="71">
        <v>21</v>
      </c>
      <c r="L11" s="90" t="s">
        <v>14</v>
      </c>
      <c r="M11" s="75" t="s">
        <v>14</v>
      </c>
      <c r="N11" s="78"/>
      <c r="O11" s="78"/>
      <c r="P11" s="71">
        <v>955</v>
      </c>
      <c r="Q11" s="71">
        <v>955</v>
      </c>
      <c r="R11" s="71">
        <v>0</v>
      </c>
      <c r="S11" s="78"/>
      <c r="T11" s="78"/>
      <c r="U11" s="75" t="s">
        <v>14</v>
      </c>
      <c r="V11" s="71">
        <v>0</v>
      </c>
      <c r="W11" s="71">
        <v>26</v>
      </c>
      <c r="X11" s="71">
        <v>0</v>
      </c>
      <c r="Y11" s="71">
        <v>617</v>
      </c>
      <c r="Z11" s="95">
        <v>219</v>
      </c>
      <c r="AA11" s="96">
        <v>93</v>
      </c>
      <c r="AB11" s="96">
        <v>0</v>
      </c>
      <c r="AC11" s="71">
        <v>21</v>
      </c>
      <c r="AD11" s="95">
        <v>21</v>
      </c>
      <c r="AE11" s="100">
        <v>66</v>
      </c>
    </row>
    <row r="12" spans="1:31" ht="39.950000000000003" customHeight="1">
      <c r="A12" s="203"/>
      <c r="B12" s="88" t="s">
        <v>188</v>
      </c>
      <c r="C12" s="71">
        <v>1698</v>
      </c>
      <c r="D12" s="71">
        <v>33172</v>
      </c>
      <c r="E12" s="71">
        <v>34870</v>
      </c>
      <c r="F12" s="71">
        <v>1698</v>
      </c>
      <c r="G12" s="71">
        <v>33172</v>
      </c>
      <c r="H12" s="71">
        <v>34870</v>
      </c>
      <c r="I12" s="71">
        <v>1677</v>
      </c>
      <c r="J12" s="71">
        <v>33016</v>
      </c>
      <c r="K12" s="71">
        <v>34693</v>
      </c>
      <c r="L12" s="75" t="s">
        <v>14</v>
      </c>
      <c r="M12" s="75" t="s">
        <v>14</v>
      </c>
      <c r="N12" s="78"/>
      <c r="O12" s="78"/>
      <c r="P12" s="71">
        <v>2901853</v>
      </c>
      <c r="Q12" s="71">
        <v>2890248</v>
      </c>
      <c r="R12" s="71">
        <v>2855033</v>
      </c>
      <c r="S12" s="78"/>
      <c r="T12" s="78"/>
      <c r="U12" s="75" t="s">
        <v>14</v>
      </c>
      <c r="V12" s="71">
        <v>16</v>
      </c>
      <c r="W12" s="71">
        <v>400846</v>
      </c>
      <c r="X12" s="71">
        <v>0</v>
      </c>
      <c r="Y12" s="71">
        <v>129054</v>
      </c>
      <c r="Z12" s="95">
        <v>2191058</v>
      </c>
      <c r="AA12" s="96">
        <v>9774</v>
      </c>
      <c r="AB12" s="96">
        <v>1698</v>
      </c>
      <c r="AC12" s="71">
        <v>32768</v>
      </c>
      <c r="AD12" s="98">
        <v>34466</v>
      </c>
      <c r="AE12" s="101">
        <v>114.8</v>
      </c>
    </row>
    <row r="13" spans="1:31" s="5" customFormat="1" ht="22.15" customHeight="1"/>
    <row r="14" spans="1:31" s="5" customFormat="1" ht="22.15" customHeight="1"/>
    <row r="15" spans="1:31" s="5" customFormat="1" ht="22.15" customHeight="1"/>
    <row r="16" spans="1:31" s="5" customFormat="1" ht="22.15" customHeight="1"/>
    <row r="17" s="5" customFormat="1" ht="22.15" customHeight="1"/>
    <row r="18" s="5" customFormat="1" ht="22.15" customHeight="1"/>
    <row r="19" s="5" customFormat="1" ht="22.15" customHeight="1"/>
    <row r="20" s="5" customFormat="1" ht="22.15" customHeight="1"/>
    <row r="21" s="5" customFormat="1" ht="22.15" customHeight="1"/>
    <row r="22" s="5" customFormat="1" ht="22.15" customHeight="1"/>
    <row r="23" s="5" customFormat="1" ht="22.15" customHeight="1"/>
    <row r="24" s="5" customFormat="1" ht="22.15" customHeight="1"/>
    <row r="25" s="5" customFormat="1" ht="22.15" customHeight="1"/>
    <row r="26" s="5" customFormat="1" ht="22.15" customHeight="1"/>
    <row r="27" s="5" customFormat="1" ht="22.15" customHeight="1"/>
    <row r="28" s="5" customFormat="1" ht="22.15" customHeight="1"/>
    <row r="29" s="5" customFormat="1" ht="22.15" customHeight="1"/>
    <row r="30" s="5" customFormat="1" ht="22.15" customHeight="1"/>
    <row r="31" s="5" customFormat="1" ht="22.15" customHeight="1"/>
    <row r="32" s="5" customFormat="1" ht="22.15" customHeight="1"/>
    <row r="33" s="5" customFormat="1" ht="22.15" customHeight="1"/>
    <row r="34" s="5" customFormat="1" ht="22.15" customHeight="1"/>
    <row r="35" s="5" customFormat="1" ht="22.15" customHeight="1"/>
    <row r="36" s="5" customFormat="1" ht="22.15" customHeight="1"/>
    <row r="37" s="5" customFormat="1" ht="22.15" customHeight="1"/>
    <row r="38" s="5" customFormat="1" ht="22.15" customHeight="1"/>
    <row r="39" s="5" customFormat="1" ht="22.15" customHeight="1"/>
    <row r="40" s="5" customFormat="1" ht="22.15" customHeight="1"/>
    <row r="41" s="5" customFormat="1" ht="22.15" customHeight="1"/>
    <row r="42" s="5" customFormat="1" ht="22.15" customHeight="1"/>
    <row r="43" s="5" customFormat="1" ht="22.15" customHeight="1"/>
    <row r="44" s="5" customFormat="1" ht="22.15" customHeight="1"/>
    <row r="45" s="5" customFormat="1" ht="22.15" customHeight="1"/>
    <row r="46" s="5" customFormat="1" ht="22.15" customHeight="1"/>
    <row r="47" s="5" customFormat="1" ht="22.15" customHeight="1"/>
    <row r="48" s="5" customFormat="1" ht="22.15" customHeight="1"/>
    <row r="49" s="5" customFormat="1" ht="22.15" customHeight="1"/>
    <row r="50" s="5" customFormat="1" ht="22.15" customHeight="1"/>
    <row r="51" s="5" customFormat="1" ht="22.15" customHeight="1"/>
    <row r="52" s="5" customFormat="1" ht="22.15" customHeight="1"/>
    <row r="53" s="5" customFormat="1" ht="22.15" customHeight="1"/>
    <row r="54" s="5" customFormat="1" ht="22.15" customHeight="1"/>
    <row r="55" s="5" customFormat="1" ht="22.15" customHeight="1"/>
    <row r="56" s="5" customFormat="1" ht="22.15" customHeight="1"/>
    <row r="57" s="5" customFormat="1" ht="22.15" customHeight="1"/>
    <row r="58" s="5" customFormat="1" ht="22.15" customHeight="1"/>
    <row r="59" s="5" customFormat="1" ht="22.15" customHeight="1"/>
    <row r="60" s="5" customFormat="1" ht="22.15" customHeight="1"/>
    <row r="61" s="5" customFormat="1" ht="22.15" customHeight="1"/>
    <row r="62" s="5" customFormat="1" ht="22.15" customHeight="1"/>
    <row r="63" s="5" customFormat="1" ht="14.25"/>
    <row r="64" s="5" customFormat="1" ht="22.15" customHeight="1"/>
    <row r="65" spans="12:21" s="5" customFormat="1" ht="14.25"/>
    <row r="66" spans="12:21" s="5" customFormat="1" ht="14.25"/>
    <row r="67" spans="12:21" s="5" customFormat="1" ht="14.25"/>
    <row r="68" spans="12:21" s="5" customFormat="1" ht="14.25"/>
    <row r="69" spans="12:21" s="5" customFormat="1" ht="14.25"/>
    <row r="70" spans="12:21" s="5" customFormat="1" ht="14.25"/>
    <row r="71" spans="12:21">
      <c r="L71" s="11"/>
      <c r="M71" s="11"/>
      <c r="U71" s="11"/>
    </row>
    <row r="72" spans="12:21">
      <c r="L72" s="11"/>
      <c r="M72" s="11"/>
      <c r="U72" s="11"/>
    </row>
    <row r="73" spans="12:21">
      <c r="L73" s="11"/>
      <c r="M73" s="11"/>
      <c r="U73" s="11"/>
    </row>
    <row r="74" spans="12:21">
      <c r="L74" s="11"/>
      <c r="M74" s="11"/>
      <c r="U74" s="11"/>
    </row>
    <row r="75" spans="12:21">
      <c r="L75" s="11"/>
      <c r="M75" s="11"/>
      <c r="U75" s="11"/>
    </row>
    <row r="76" spans="12:21">
      <c r="L76" s="11"/>
      <c r="M76" s="11"/>
      <c r="U76" s="11"/>
    </row>
    <row r="77" spans="12:21">
      <c r="L77" s="11"/>
      <c r="M77" s="11"/>
      <c r="U77" s="11"/>
    </row>
    <row r="78" spans="12:21">
      <c r="L78" s="11"/>
      <c r="M78" s="11"/>
      <c r="U78" s="11"/>
    </row>
    <row r="79" spans="12:21">
      <c r="L79" s="11"/>
      <c r="M79" s="11"/>
      <c r="U79" s="11"/>
    </row>
    <row r="80" spans="12:21">
      <c r="L80" s="11"/>
      <c r="M80" s="11"/>
      <c r="U80" s="11"/>
    </row>
    <row r="81" spans="12:21">
      <c r="L81" s="11"/>
      <c r="M81" s="11"/>
      <c r="U81" s="11"/>
    </row>
    <row r="82" spans="12:21">
      <c r="L82" s="11"/>
      <c r="M82" s="11"/>
      <c r="U82" s="11"/>
    </row>
    <row r="83" spans="12:21">
      <c r="L83" s="11"/>
      <c r="M83" s="11"/>
      <c r="U83" s="11"/>
    </row>
    <row r="84" spans="12:21">
      <c r="L84" s="11"/>
      <c r="M84" s="11"/>
      <c r="U84" s="11"/>
    </row>
    <row r="85" spans="12:21">
      <c r="L85" s="11"/>
      <c r="M85" s="11"/>
    </row>
    <row r="86" spans="12:21">
      <c r="L86" s="11"/>
      <c r="M86" s="11"/>
    </row>
    <row r="87" spans="12:21">
      <c r="L87" s="11"/>
      <c r="M87" s="11"/>
    </row>
    <row r="88" spans="12:21">
      <c r="L88" s="11"/>
      <c r="M88" s="11"/>
    </row>
    <row r="89" spans="12:21">
      <c r="L89" s="11"/>
      <c r="M89" s="11"/>
    </row>
    <row r="90" spans="12:21">
      <c r="L90" s="11"/>
      <c r="M90" s="11"/>
    </row>
    <row r="91" spans="12:21">
      <c r="L91" s="11"/>
      <c r="M91" s="11"/>
    </row>
    <row r="92" spans="12:21">
      <c r="L92" s="11"/>
      <c r="M92" s="11"/>
    </row>
    <row r="93" spans="12:21">
      <c r="L93" s="11"/>
      <c r="M93" s="11"/>
    </row>
    <row r="94" spans="12:21">
      <c r="L94" s="11"/>
      <c r="M94" s="11"/>
    </row>
    <row r="95" spans="12:21">
      <c r="L95" s="11"/>
      <c r="M95" s="11"/>
    </row>
    <row r="96" spans="12:21">
      <c r="L96" s="11"/>
      <c r="M96" s="11"/>
    </row>
    <row r="97" spans="12:13">
      <c r="L97" s="11"/>
      <c r="M97" s="11"/>
    </row>
    <row r="98" spans="12:13">
      <c r="L98" s="11"/>
      <c r="M98" s="11"/>
    </row>
    <row r="99" spans="12:13">
      <c r="L99" s="11"/>
      <c r="M99" s="11"/>
    </row>
    <row r="100" spans="12:13">
      <c r="L100" s="11"/>
      <c r="M100" s="11"/>
    </row>
    <row r="101" spans="12:13">
      <c r="L101" s="11"/>
      <c r="M101" s="11"/>
    </row>
    <row r="102" spans="12:13">
      <c r="L102" s="11"/>
      <c r="M102" s="11"/>
    </row>
  </sheetData>
  <mergeCells count="22">
    <mergeCell ref="A1:AE1"/>
    <mergeCell ref="A3:AE3"/>
    <mergeCell ref="B5:B10"/>
    <mergeCell ref="C5:K6"/>
    <mergeCell ref="L5:M8"/>
    <mergeCell ref="N5:U6"/>
    <mergeCell ref="V5:V9"/>
    <mergeCell ref="W5:AA6"/>
    <mergeCell ref="AB5:AD8"/>
    <mergeCell ref="AE5:AE9"/>
    <mergeCell ref="W7:W9"/>
    <mergeCell ref="X7:X9"/>
    <mergeCell ref="Y7:Y9"/>
    <mergeCell ref="Z7:Z9"/>
    <mergeCell ref="AA7:AA9"/>
    <mergeCell ref="Q7:T8"/>
    <mergeCell ref="U7:U8"/>
    <mergeCell ref="A11:A12"/>
    <mergeCell ref="C7:E8"/>
    <mergeCell ref="F7:H8"/>
    <mergeCell ref="I7:K8"/>
    <mergeCell ref="N7:P8"/>
  </mergeCells>
  <dataValidations count="1">
    <dataValidation operator="greaterThanOrEqual" allowBlank="1" showInputMessage="1" showErrorMessage="1" sqref="U96:U1048576 U4 U2" xr:uid="{6A19EB45-F6F7-4520-ABC8-9227C2654276}"/>
  </dataValidations>
  <printOptions horizontalCentered="1"/>
  <pageMargins left="0.35433070866141736" right="0.74803149606299213" top="1.3779527559055118" bottom="0.98425196850393704" header="0.47244094488188981" footer="0"/>
  <pageSetup paperSize="8" scale="2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ECA66-08BE-4D1D-A1D4-79A3D48D172D}">
  <sheetPr codeName="Hoja174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3" width="25.5703125" style="6" customWidth="1"/>
    <col min="14" max="14" width="26.28515625" style="6" customWidth="1"/>
    <col min="15" max="18" width="22.7109375" style="6" customWidth="1"/>
    <col min="19" max="19" width="9.140625" style="6" customWidth="1"/>
    <col min="20" max="20" width="10" style="6" customWidth="1"/>
    <col min="21" max="21" width="6.570312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312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2">
        <v>0</v>
      </c>
      <c r="S33" s="119">
        <v>0</v>
      </c>
      <c r="T33" s="119">
        <v>0</v>
      </c>
      <c r="U33" s="119">
        <v>0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2">
        <v>0</v>
      </c>
      <c r="S52" s="119">
        <v>0</v>
      </c>
      <c r="T52" s="119">
        <v>0</v>
      </c>
      <c r="U52" s="119">
        <v>0</v>
      </c>
      <c r="V52" s="119">
        <v>0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72">
        <v>0</v>
      </c>
      <c r="S54" s="119">
        <v>0</v>
      </c>
      <c r="T54" s="119">
        <v>0</v>
      </c>
      <c r="U54" s="119">
        <v>0</v>
      </c>
      <c r="V54" s="119">
        <v>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2">
        <v>0</v>
      </c>
      <c r="S66" s="119">
        <v>0</v>
      </c>
      <c r="T66" s="119">
        <v>0</v>
      </c>
      <c r="U66" s="119">
        <v>0</v>
      </c>
      <c r="V66" s="119">
        <v>0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72">
        <v>0</v>
      </c>
      <c r="S68" s="119">
        <v>0</v>
      </c>
      <c r="T68" s="119">
        <v>0</v>
      </c>
      <c r="U68" s="119">
        <v>0</v>
      </c>
      <c r="V68" s="119">
        <v>0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1">
        <v>0</v>
      </c>
      <c r="S77" s="98">
        <v>0</v>
      </c>
      <c r="T77" s="98">
        <v>0</v>
      </c>
      <c r="U77" s="98">
        <v>0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0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2">
        <v>0</v>
      </c>
      <c r="S82" s="119">
        <v>0</v>
      </c>
      <c r="T82" s="119">
        <v>0</v>
      </c>
      <c r="U82" s="119">
        <v>0</v>
      </c>
      <c r="V82" s="119">
        <v>0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0</v>
      </c>
      <c r="C88" s="72">
        <v>0</v>
      </c>
      <c r="D88" s="72">
        <v>0</v>
      </c>
      <c r="E88" s="72">
        <v>0</v>
      </c>
      <c r="F88" s="72">
        <v>0</v>
      </c>
      <c r="G88" s="72">
        <v>0</v>
      </c>
      <c r="H88" s="72">
        <v>0</v>
      </c>
      <c r="I88" s="72">
        <v>0</v>
      </c>
      <c r="J88" s="72">
        <v>0</v>
      </c>
      <c r="K88" s="76">
        <v>0</v>
      </c>
      <c r="L88" s="76">
        <v>0</v>
      </c>
      <c r="M88" s="78"/>
      <c r="N88" s="78"/>
      <c r="O88" s="72">
        <v>0</v>
      </c>
      <c r="P88" s="72">
        <v>0</v>
      </c>
      <c r="Q88" s="76">
        <v>0</v>
      </c>
      <c r="R88" s="72">
        <v>0</v>
      </c>
      <c r="S88" s="119">
        <v>0</v>
      </c>
      <c r="T88" s="119">
        <v>0</v>
      </c>
      <c r="U88" s="119">
        <v>0</v>
      </c>
      <c r="V88" s="119">
        <v>0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1DBB5F48-7982-4B23-964C-FAAA2D618043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C00AA-DFD3-4519-A232-091E287056F3}">
  <sheetPr codeName="Hoja175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 ht="23.25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</row>
    <row r="3" spans="1:51" ht="23.25">
      <c r="A3" s="231" t="s">
        <v>313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 t="s">
        <v>14</v>
      </c>
      <c r="L11" s="75" t="s">
        <v>14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 t="s">
        <v>14</v>
      </c>
      <c r="L12" s="75" t="s">
        <v>14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 t="s">
        <v>14</v>
      </c>
      <c r="L13" s="75" t="s">
        <v>14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 t="s">
        <v>14</v>
      </c>
      <c r="L14" s="75" t="s">
        <v>14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 t="s">
        <v>14</v>
      </c>
      <c r="L17" s="76" t="s">
        <v>14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 t="s">
        <v>14</v>
      </c>
      <c r="L19" s="76" t="s">
        <v>14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 t="s">
        <v>14</v>
      </c>
      <c r="L21" s="75" t="s">
        <v>14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 t="s">
        <v>14</v>
      </c>
      <c r="L22" s="75" t="s">
        <v>14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 t="s">
        <v>14</v>
      </c>
      <c r="L23" s="75" t="s">
        <v>14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106</v>
      </c>
      <c r="D26" s="72">
        <v>106</v>
      </c>
      <c r="E26" s="72">
        <v>0</v>
      </c>
      <c r="F26" s="72">
        <v>106</v>
      </c>
      <c r="G26" s="72">
        <v>106</v>
      </c>
      <c r="H26" s="72">
        <v>0</v>
      </c>
      <c r="I26" s="72">
        <v>106</v>
      </c>
      <c r="J26" s="72">
        <v>106</v>
      </c>
      <c r="K26" s="76" t="s">
        <v>14</v>
      </c>
      <c r="L26" s="76" t="s">
        <v>14</v>
      </c>
      <c r="M26" s="78"/>
      <c r="N26" s="78"/>
      <c r="O26" s="72">
        <v>221</v>
      </c>
      <c r="P26" s="72">
        <v>221</v>
      </c>
      <c r="Q26" s="76">
        <v>0</v>
      </c>
      <c r="R26" s="72">
        <v>0</v>
      </c>
      <c r="S26" s="119">
        <v>0</v>
      </c>
      <c r="T26" s="119">
        <v>106</v>
      </c>
      <c r="U26" s="119">
        <v>106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 t="s">
        <v>14</v>
      </c>
      <c r="L28" s="76" t="s">
        <v>14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 t="s">
        <v>14</v>
      </c>
      <c r="L30" s="75" t="s">
        <v>14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 t="s">
        <v>14</v>
      </c>
      <c r="L31" s="75" t="s">
        <v>14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16</v>
      </c>
      <c r="C32" s="71">
        <v>23</v>
      </c>
      <c r="D32" s="71">
        <v>39</v>
      </c>
      <c r="E32" s="71">
        <v>10</v>
      </c>
      <c r="F32" s="71">
        <v>23</v>
      </c>
      <c r="G32" s="71">
        <v>33</v>
      </c>
      <c r="H32" s="71">
        <v>10</v>
      </c>
      <c r="I32" s="71">
        <v>23</v>
      </c>
      <c r="J32" s="71">
        <v>33</v>
      </c>
      <c r="K32" s="75" t="s">
        <v>14</v>
      </c>
      <c r="L32" s="75" t="s">
        <v>14</v>
      </c>
      <c r="M32" s="78"/>
      <c r="N32" s="78"/>
      <c r="O32" s="71">
        <v>143</v>
      </c>
      <c r="P32" s="71">
        <v>132</v>
      </c>
      <c r="Q32" s="75">
        <v>11</v>
      </c>
      <c r="R32" s="71">
        <v>0</v>
      </c>
      <c r="S32" s="98">
        <v>16</v>
      </c>
      <c r="T32" s="98">
        <v>23</v>
      </c>
      <c r="U32" s="98">
        <v>39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16</v>
      </c>
      <c r="C33" s="72">
        <v>23</v>
      </c>
      <c r="D33" s="72">
        <v>39</v>
      </c>
      <c r="E33" s="72">
        <v>10</v>
      </c>
      <c r="F33" s="72">
        <v>23</v>
      </c>
      <c r="G33" s="72">
        <v>33</v>
      </c>
      <c r="H33" s="72">
        <v>10</v>
      </c>
      <c r="I33" s="72">
        <v>23</v>
      </c>
      <c r="J33" s="72">
        <v>33</v>
      </c>
      <c r="K33" s="76">
        <v>0</v>
      </c>
      <c r="L33" s="76">
        <v>0</v>
      </c>
      <c r="M33" s="78"/>
      <c r="N33" s="78"/>
      <c r="O33" s="72">
        <v>143</v>
      </c>
      <c r="P33" s="72">
        <v>132</v>
      </c>
      <c r="Q33" s="76">
        <v>11</v>
      </c>
      <c r="R33" s="72">
        <v>0</v>
      </c>
      <c r="S33" s="119">
        <v>16</v>
      </c>
      <c r="T33" s="119">
        <v>23</v>
      </c>
      <c r="U33" s="119">
        <v>39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 t="s">
        <v>14</v>
      </c>
      <c r="L35" s="75" t="s">
        <v>14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 t="s">
        <v>14</v>
      </c>
      <c r="L36" s="75" t="s">
        <v>14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 t="s">
        <v>14</v>
      </c>
      <c r="L37" s="75" t="s">
        <v>14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 t="s">
        <v>14</v>
      </c>
      <c r="L38" s="75" t="s">
        <v>14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 t="s">
        <v>14</v>
      </c>
      <c r="L41" s="76" t="s">
        <v>14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 t="s">
        <v>14</v>
      </c>
      <c r="L43" s="75" t="s">
        <v>14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 t="s">
        <v>14</v>
      </c>
      <c r="L44" s="75" t="s">
        <v>14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 t="s">
        <v>14</v>
      </c>
      <c r="L45" s="75" t="s">
        <v>14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 t="s">
        <v>14</v>
      </c>
      <c r="L46" s="75" t="s">
        <v>14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 t="s">
        <v>14</v>
      </c>
      <c r="L47" s="75" t="s">
        <v>14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 t="s">
        <v>14</v>
      </c>
      <c r="L48" s="75" t="s">
        <v>14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 t="s">
        <v>14</v>
      </c>
      <c r="L49" s="75" t="s">
        <v>14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 t="s">
        <v>14</v>
      </c>
      <c r="L50" s="75" t="s">
        <v>14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 t="s">
        <v>14</v>
      </c>
      <c r="L51" s="75" t="s">
        <v>14</v>
      </c>
      <c r="M51" s="78"/>
      <c r="N51" s="78"/>
      <c r="O51" s="71">
        <v>0</v>
      </c>
      <c r="P51" s="71">
        <v>0</v>
      </c>
      <c r="Q51" s="75">
        <v>0</v>
      </c>
      <c r="R51" s="71">
        <v>0</v>
      </c>
      <c r="S51" s="98">
        <v>0</v>
      </c>
      <c r="T51" s="98">
        <v>0</v>
      </c>
      <c r="U51" s="98">
        <v>0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2">
        <v>0</v>
      </c>
      <c r="Q52" s="76">
        <v>0</v>
      </c>
      <c r="R52" s="72">
        <v>0</v>
      </c>
      <c r="S52" s="119">
        <v>0</v>
      </c>
      <c r="T52" s="119">
        <v>0</v>
      </c>
      <c r="U52" s="119">
        <v>0</v>
      </c>
      <c r="V52" s="119">
        <v>0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285</v>
      </c>
      <c r="D54" s="72">
        <v>285</v>
      </c>
      <c r="E54" s="72">
        <v>0</v>
      </c>
      <c r="F54" s="72">
        <v>285</v>
      </c>
      <c r="G54" s="72">
        <v>285</v>
      </c>
      <c r="H54" s="72">
        <v>0</v>
      </c>
      <c r="I54" s="72">
        <v>285</v>
      </c>
      <c r="J54" s="72">
        <v>285</v>
      </c>
      <c r="K54" s="76" t="s">
        <v>14</v>
      </c>
      <c r="L54" s="76" t="s">
        <v>14</v>
      </c>
      <c r="M54" s="78"/>
      <c r="N54" s="78"/>
      <c r="O54" s="72">
        <v>285</v>
      </c>
      <c r="P54" s="72">
        <v>285</v>
      </c>
      <c r="Q54" s="76">
        <v>0</v>
      </c>
      <c r="R54" s="72">
        <v>0</v>
      </c>
      <c r="S54" s="119">
        <v>0</v>
      </c>
      <c r="T54" s="119">
        <v>285</v>
      </c>
      <c r="U54" s="119">
        <v>285</v>
      </c>
      <c r="V54" s="119">
        <v>20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 t="s">
        <v>14</v>
      </c>
      <c r="L56" s="75" t="s">
        <v>14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 t="s">
        <v>14</v>
      </c>
      <c r="L57" s="75" t="s">
        <v>14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 t="s">
        <v>14</v>
      </c>
      <c r="L58" s="75" t="s">
        <v>14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 t="s">
        <v>14</v>
      </c>
      <c r="L59" s="75" t="s">
        <v>14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 t="s">
        <v>14</v>
      </c>
      <c r="L60" s="75" t="s">
        <v>14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72">
        <v>0</v>
      </c>
      <c r="S61" s="119">
        <v>0</v>
      </c>
      <c r="T61" s="119">
        <v>0</v>
      </c>
      <c r="U61" s="119">
        <v>0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 t="s">
        <v>14</v>
      </c>
      <c r="L63" s="75" t="s">
        <v>14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 t="s">
        <v>14</v>
      </c>
      <c r="L64" s="75" t="s">
        <v>14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 t="s">
        <v>14</v>
      </c>
      <c r="L65" s="75" t="s">
        <v>14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72">
        <v>0</v>
      </c>
      <c r="S66" s="119">
        <v>0</v>
      </c>
      <c r="T66" s="119">
        <v>0</v>
      </c>
      <c r="U66" s="119">
        <v>0</v>
      </c>
      <c r="V66" s="119">
        <v>0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 t="s">
        <v>14</v>
      </c>
      <c r="L68" s="76" t="s">
        <v>14</v>
      </c>
      <c r="M68" s="78"/>
      <c r="N68" s="78"/>
      <c r="O68" s="72">
        <v>0</v>
      </c>
      <c r="P68" s="72">
        <v>0</v>
      </c>
      <c r="Q68" s="76">
        <v>0</v>
      </c>
      <c r="R68" s="72">
        <v>0</v>
      </c>
      <c r="S68" s="119">
        <v>0</v>
      </c>
      <c r="T68" s="119">
        <v>0</v>
      </c>
      <c r="U68" s="119">
        <v>0</v>
      </c>
      <c r="V68" s="119">
        <v>0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 t="s">
        <v>14</v>
      </c>
      <c r="L70" s="75" t="s">
        <v>14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 t="s">
        <v>14</v>
      </c>
      <c r="L71" s="75" t="s">
        <v>14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 t="s">
        <v>14</v>
      </c>
      <c r="L74" s="75" t="s">
        <v>14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 t="s">
        <v>14</v>
      </c>
      <c r="L75" s="75" t="s">
        <v>14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 t="s">
        <v>14</v>
      </c>
      <c r="L76" s="75" t="s">
        <v>14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 t="s">
        <v>14</v>
      </c>
      <c r="L77" s="75" t="s">
        <v>14</v>
      </c>
      <c r="M77" s="78"/>
      <c r="N77" s="78"/>
      <c r="O77" s="71">
        <v>0</v>
      </c>
      <c r="P77" s="71">
        <v>0</v>
      </c>
      <c r="Q77" s="75">
        <v>0</v>
      </c>
      <c r="R77" s="71">
        <v>0</v>
      </c>
      <c r="S77" s="98">
        <v>0</v>
      </c>
      <c r="T77" s="98">
        <v>0</v>
      </c>
      <c r="U77" s="98">
        <v>0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 t="s">
        <v>14</v>
      </c>
      <c r="L78" s="75" t="s">
        <v>14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 t="s">
        <v>14</v>
      </c>
      <c r="L79" s="75" t="s">
        <v>14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 t="s">
        <v>14</v>
      </c>
      <c r="L80" s="75" t="s">
        <v>14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 t="s">
        <v>14</v>
      </c>
      <c r="L81" s="75" t="s">
        <v>14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0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0</v>
      </c>
      <c r="C82" s="72">
        <v>0</v>
      </c>
      <c r="D82" s="72">
        <v>0</v>
      </c>
      <c r="E82" s="72">
        <v>0</v>
      </c>
      <c r="F82" s="72">
        <v>0</v>
      </c>
      <c r="G82" s="72">
        <v>0</v>
      </c>
      <c r="H82" s="72">
        <v>0</v>
      </c>
      <c r="I82" s="72">
        <v>0</v>
      </c>
      <c r="J82" s="72">
        <v>0</v>
      </c>
      <c r="K82" s="76">
        <v>0</v>
      </c>
      <c r="L82" s="76">
        <v>0</v>
      </c>
      <c r="M82" s="78"/>
      <c r="N82" s="78"/>
      <c r="O82" s="72">
        <v>0</v>
      </c>
      <c r="P82" s="72">
        <v>0</v>
      </c>
      <c r="Q82" s="76">
        <v>0</v>
      </c>
      <c r="R82" s="72">
        <v>0</v>
      </c>
      <c r="S82" s="119">
        <v>0</v>
      </c>
      <c r="T82" s="119">
        <v>0</v>
      </c>
      <c r="U82" s="119">
        <v>0</v>
      </c>
      <c r="V82" s="119">
        <v>0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 t="s">
        <v>14</v>
      </c>
      <c r="L84" s="75" t="s">
        <v>14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 t="s">
        <v>14</v>
      </c>
      <c r="L85" s="75" t="s">
        <v>14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16</v>
      </c>
      <c r="C88" s="72">
        <v>414</v>
      </c>
      <c r="D88" s="72">
        <v>430</v>
      </c>
      <c r="E88" s="72">
        <v>10</v>
      </c>
      <c r="F88" s="72">
        <v>414</v>
      </c>
      <c r="G88" s="72">
        <v>424</v>
      </c>
      <c r="H88" s="72">
        <v>10</v>
      </c>
      <c r="I88" s="72">
        <v>414</v>
      </c>
      <c r="J88" s="72">
        <v>424</v>
      </c>
      <c r="K88" s="76">
        <v>0</v>
      </c>
      <c r="L88" s="76">
        <v>0</v>
      </c>
      <c r="M88" s="78"/>
      <c r="N88" s="78"/>
      <c r="O88" s="72">
        <v>649</v>
      </c>
      <c r="P88" s="72">
        <v>638</v>
      </c>
      <c r="Q88" s="76">
        <v>11</v>
      </c>
      <c r="R88" s="72">
        <v>0</v>
      </c>
      <c r="S88" s="119">
        <v>16</v>
      </c>
      <c r="T88" s="119">
        <v>414</v>
      </c>
      <c r="U88" s="119">
        <v>430</v>
      </c>
      <c r="V88" s="119">
        <v>20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89848E8B-8996-4F53-8799-E1A54900EE2A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4FA75-01A1-4E2D-8341-F9BABA8D8C67}">
  <sheetPr codeName="Hoja176">
    <pageSetUpPr fitToPage="1"/>
  </sheetPr>
  <dimension ref="A1:AY162"/>
  <sheetViews>
    <sheetView showGridLines="0" zoomScale="55" zoomScaleNormal="55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3" width="25.5703125" style="6" customWidth="1"/>
    <col min="14" max="14" width="26.28515625" style="6" customWidth="1"/>
    <col min="15" max="18" width="22.7109375" style="6" customWidth="1"/>
    <col min="19" max="19" width="9.140625" style="6" customWidth="1"/>
    <col min="20" max="20" width="10" style="6" customWidth="1"/>
    <col min="21" max="21" width="6.570312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 ht="23.25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</row>
    <row r="3" spans="1:51" ht="23.25">
      <c r="A3" s="231" t="s">
        <v>299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8</v>
      </c>
      <c r="C26" s="72">
        <v>13</v>
      </c>
      <c r="D26" s="72">
        <v>21</v>
      </c>
      <c r="E26" s="72">
        <v>8</v>
      </c>
      <c r="F26" s="72">
        <v>13</v>
      </c>
      <c r="G26" s="72">
        <v>21</v>
      </c>
      <c r="H26" s="72">
        <v>8</v>
      </c>
      <c r="I26" s="72">
        <v>13</v>
      </c>
      <c r="J26" s="72">
        <v>21</v>
      </c>
      <c r="K26" s="76">
        <v>3750</v>
      </c>
      <c r="L26" s="76">
        <v>7769</v>
      </c>
      <c r="M26" s="78"/>
      <c r="N26" s="78"/>
      <c r="O26" s="72">
        <v>131</v>
      </c>
      <c r="P26" s="72">
        <v>131</v>
      </c>
      <c r="Q26" s="76">
        <v>0</v>
      </c>
      <c r="R26" s="72">
        <v>0</v>
      </c>
      <c r="S26" s="119">
        <v>8</v>
      </c>
      <c r="T26" s="119">
        <v>13</v>
      </c>
      <c r="U26" s="119">
        <v>21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21</v>
      </c>
      <c r="C28" s="72">
        <v>0</v>
      </c>
      <c r="D28" s="72">
        <v>21</v>
      </c>
      <c r="E28" s="72">
        <v>21</v>
      </c>
      <c r="F28" s="72">
        <v>0</v>
      </c>
      <c r="G28" s="72">
        <v>21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21</v>
      </c>
      <c r="T28" s="119">
        <v>0</v>
      </c>
      <c r="U28" s="119">
        <v>21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2</v>
      </c>
      <c r="C30" s="71">
        <v>0</v>
      </c>
      <c r="D30" s="71">
        <v>2</v>
      </c>
      <c r="E30" s="71">
        <v>2</v>
      </c>
      <c r="F30" s="71">
        <v>0</v>
      </c>
      <c r="G30" s="71">
        <v>2</v>
      </c>
      <c r="H30" s="71">
        <v>2</v>
      </c>
      <c r="I30" s="71">
        <v>0</v>
      </c>
      <c r="J30" s="71">
        <v>2</v>
      </c>
      <c r="K30" s="75">
        <v>5100</v>
      </c>
      <c r="L30" s="75">
        <v>18060</v>
      </c>
      <c r="M30" s="78"/>
      <c r="N30" s="78"/>
      <c r="O30" s="71">
        <v>10</v>
      </c>
      <c r="P30" s="71">
        <v>10</v>
      </c>
      <c r="Q30" s="75">
        <v>0</v>
      </c>
      <c r="R30" s="71">
        <v>0</v>
      </c>
      <c r="S30" s="98">
        <v>2</v>
      </c>
      <c r="T30" s="98">
        <v>0</v>
      </c>
      <c r="U30" s="98">
        <v>2</v>
      </c>
      <c r="V30" s="98">
        <v>0.01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235</v>
      </c>
      <c r="C31" s="71">
        <v>1</v>
      </c>
      <c r="D31" s="71">
        <v>236</v>
      </c>
      <c r="E31" s="71">
        <v>235</v>
      </c>
      <c r="F31" s="71">
        <v>1</v>
      </c>
      <c r="G31" s="71">
        <v>236</v>
      </c>
      <c r="H31" s="71">
        <v>235</v>
      </c>
      <c r="I31" s="71">
        <v>1</v>
      </c>
      <c r="J31" s="71">
        <v>236</v>
      </c>
      <c r="K31" s="75">
        <v>4000</v>
      </c>
      <c r="L31" s="75">
        <v>10000</v>
      </c>
      <c r="M31" s="78"/>
      <c r="N31" s="78"/>
      <c r="O31" s="71">
        <v>951</v>
      </c>
      <c r="P31" s="71">
        <v>950</v>
      </c>
      <c r="Q31" s="75">
        <v>1</v>
      </c>
      <c r="R31" s="71">
        <v>0</v>
      </c>
      <c r="S31" s="98">
        <v>235</v>
      </c>
      <c r="T31" s="98">
        <v>1</v>
      </c>
      <c r="U31" s="98">
        <v>236</v>
      </c>
      <c r="V31" s="98">
        <v>0.2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3</v>
      </c>
      <c r="C32" s="71">
        <v>4</v>
      </c>
      <c r="D32" s="71">
        <v>7</v>
      </c>
      <c r="E32" s="71">
        <v>2</v>
      </c>
      <c r="F32" s="71">
        <v>4</v>
      </c>
      <c r="G32" s="71">
        <v>6</v>
      </c>
      <c r="H32" s="71">
        <v>2</v>
      </c>
      <c r="I32" s="71">
        <v>4</v>
      </c>
      <c r="J32" s="71">
        <v>6</v>
      </c>
      <c r="K32" s="75">
        <v>4520</v>
      </c>
      <c r="L32" s="75">
        <v>18060</v>
      </c>
      <c r="M32" s="78"/>
      <c r="N32" s="78"/>
      <c r="O32" s="71">
        <v>86</v>
      </c>
      <c r="P32" s="71">
        <v>81</v>
      </c>
      <c r="Q32" s="75">
        <v>5</v>
      </c>
      <c r="R32" s="71">
        <v>0</v>
      </c>
      <c r="S32" s="98">
        <v>3</v>
      </c>
      <c r="T32" s="98">
        <v>4</v>
      </c>
      <c r="U32" s="98">
        <v>7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240</v>
      </c>
      <c r="C33" s="72">
        <v>5</v>
      </c>
      <c r="D33" s="72">
        <v>245</v>
      </c>
      <c r="E33" s="72">
        <v>239</v>
      </c>
      <c r="F33" s="72">
        <v>5</v>
      </c>
      <c r="G33" s="72">
        <v>244</v>
      </c>
      <c r="H33" s="72">
        <v>239</v>
      </c>
      <c r="I33" s="72">
        <v>5</v>
      </c>
      <c r="J33" s="72">
        <v>244</v>
      </c>
      <c r="K33" s="76">
        <v>4014</v>
      </c>
      <c r="L33" s="76">
        <v>16448</v>
      </c>
      <c r="M33" s="78"/>
      <c r="N33" s="78"/>
      <c r="O33" s="72">
        <v>1047</v>
      </c>
      <c r="P33" s="72">
        <v>1041</v>
      </c>
      <c r="Q33" s="76">
        <v>6</v>
      </c>
      <c r="R33" s="72">
        <v>0</v>
      </c>
      <c r="S33" s="119">
        <v>240</v>
      </c>
      <c r="T33" s="119">
        <v>5</v>
      </c>
      <c r="U33" s="119">
        <v>245</v>
      </c>
      <c r="V33" s="119">
        <v>0.21000000000000002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3</v>
      </c>
      <c r="C35" s="71">
        <v>3</v>
      </c>
      <c r="D35" s="71">
        <v>6</v>
      </c>
      <c r="E35" s="71">
        <v>3</v>
      </c>
      <c r="F35" s="71">
        <v>3</v>
      </c>
      <c r="G35" s="71">
        <v>6</v>
      </c>
      <c r="H35" s="71">
        <v>3</v>
      </c>
      <c r="I35" s="71">
        <v>3</v>
      </c>
      <c r="J35" s="71">
        <v>6</v>
      </c>
      <c r="K35" s="75">
        <v>1387</v>
      </c>
      <c r="L35" s="75">
        <v>2500</v>
      </c>
      <c r="M35" s="78"/>
      <c r="N35" s="78"/>
      <c r="O35" s="71">
        <v>12</v>
      </c>
      <c r="P35" s="71">
        <v>12</v>
      </c>
      <c r="Q35" s="75">
        <v>0</v>
      </c>
      <c r="R35" s="71">
        <v>0</v>
      </c>
      <c r="S35" s="98">
        <v>0</v>
      </c>
      <c r="T35" s="98">
        <v>3</v>
      </c>
      <c r="U35" s="98">
        <v>3</v>
      </c>
      <c r="V35" s="98">
        <v>0.01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2</v>
      </c>
      <c r="C36" s="71">
        <v>0</v>
      </c>
      <c r="D36" s="71">
        <v>2</v>
      </c>
      <c r="E36" s="71">
        <v>2</v>
      </c>
      <c r="F36" s="71">
        <v>0</v>
      </c>
      <c r="G36" s="71">
        <v>2</v>
      </c>
      <c r="H36" s="71">
        <v>2</v>
      </c>
      <c r="I36" s="71">
        <v>0</v>
      </c>
      <c r="J36" s="71">
        <v>2</v>
      </c>
      <c r="K36" s="75">
        <v>1000</v>
      </c>
      <c r="L36" s="75">
        <v>0</v>
      </c>
      <c r="M36" s="78"/>
      <c r="N36" s="78"/>
      <c r="O36" s="71">
        <v>2</v>
      </c>
      <c r="P36" s="71">
        <v>2</v>
      </c>
      <c r="Q36" s="75">
        <v>0</v>
      </c>
      <c r="R36" s="71">
        <v>0</v>
      </c>
      <c r="S36" s="98">
        <v>2</v>
      </c>
      <c r="T36" s="98">
        <v>0</v>
      </c>
      <c r="U36" s="98">
        <v>2</v>
      </c>
      <c r="V36" s="98">
        <v>1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8</v>
      </c>
      <c r="C37" s="71">
        <v>3</v>
      </c>
      <c r="D37" s="71">
        <v>11</v>
      </c>
      <c r="E37" s="71">
        <v>8</v>
      </c>
      <c r="F37" s="71">
        <v>3</v>
      </c>
      <c r="G37" s="71">
        <v>11</v>
      </c>
      <c r="H37" s="71">
        <v>8</v>
      </c>
      <c r="I37" s="71">
        <v>3</v>
      </c>
      <c r="J37" s="71">
        <v>11</v>
      </c>
      <c r="K37" s="75">
        <v>1300</v>
      </c>
      <c r="L37" s="75">
        <v>2100</v>
      </c>
      <c r="M37" s="78"/>
      <c r="N37" s="78"/>
      <c r="O37" s="71">
        <v>17</v>
      </c>
      <c r="P37" s="71">
        <v>17</v>
      </c>
      <c r="Q37" s="75">
        <v>0</v>
      </c>
      <c r="R37" s="71">
        <v>0</v>
      </c>
      <c r="S37" s="98">
        <v>8</v>
      </c>
      <c r="T37" s="98">
        <v>3</v>
      </c>
      <c r="U37" s="98">
        <v>11</v>
      </c>
      <c r="V37" s="98">
        <v>1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1</v>
      </c>
      <c r="C38" s="71">
        <v>2</v>
      </c>
      <c r="D38" s="71">
        <v>3</v>
      </c>
      <c r="E38" s="71">
        <v>1</v>
      </c>
      <c r="F38" s="71">
        <v>2</v>
      </c>
      <c r="G38" s="71">
        <v>3</v>
      </c>
      <c r="H38" s="71">
        <v>1</v>
      </c>
      <c r="I38" s="71">
        <v>2</v>
      </c>
      <c r="J38" s="71">
        <v>3</v>
      </c>
      <c r="K38" s="75">
        <v>450</v>
      </c>
      <c r="L38" s="75">
        <v>2100</v>
      </c>
      <c r="M38" s="78"/>
      <c r="N38" s="78"/>
      <c r="O38" s="71">
        <v>5</v>
      </c>
      <c r="P38" s="71">
        <v>5</v>
      </c>
      <c r="Q38" s="75">
        <v>0</v>
      </c>
      <c r="R38" s="71">
        <v>0</v>
      </c>
      <c r="S38" s="98">
        <v>1</v>
      </c>
      <c r="T38" s="98">
        <v>2</v>
      </c>
      <c r="U38" s="98">
        <v>3</v>
      </c>
      <c r="V38" s="98">
        <v>1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14</v>
      </c>
      <c r="C39" s="72">
        <v>8</v>
      </c>
      <c r="D39" s="72">
        <v>22</v>
      </c>
      <c r="E39" s="72">
        <v>14</v>
      </c>
      <c r="F39" s="72">
        <v>8</v>
      </c>
      <c r="G39" s="72">
        <v>22</v>
      </c>
      <c r="H39" s="72">
        <v>14</v>
      </c>
      <c r="I39" s="72">
        <v>8</v>
      </c>
      <c r="J39" s="72">
        <v>22</v>
      </c>
      <c r="K39" s="76">
        <v>1215</v>
      </c>
      <c r="L39" s="76">
        <v>2250</v>
      </c>
      <c r="M39" s="78"/>
      <c r="N39" s="78"/>
      <c r="O39" s="72">
        <v>36</v>
      </c>
      <c r="P39" s="72">
        <v>36</v>
      </c>
      <c r="Q39" s="76">
        <v>0</v>
      </c>
      <c r="R39" s="72">
        <v>0</v>
      </c>
      <c r="S39" s="119">
        <v>11</v>
      </c>
      <c r="T39" s="119">
        <v>8</v>
      </c>
      <c r="U39" s="119">
        <v>19</v>
      </c>
      <c r="V39" s="119">
        <v>3.01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11</v>
      </c>
      <c r="D41" s="72">
        <v>11</v>
      </c>
      <c r="E41" s="72">
        <v>0</v>
      </c>
      <c r="F41" s="72">
        <v>11</v>
      </c>
      <c r="G41" s="72">
        <v>11</v>
      </c>
      <c r="H41" s="72">
        <v>0</v>
      </c>
      <c r="I41" s="72">
        <v>11</v>
      </c>
      <c r="J41" s="72">
        <v>11</v>
      </c>
      <c r="K41" s="76">
        <v>0</v>
      </c>
      <c r="L41" s="76">
        <v>2000</v>
      </c>
      <c r="M41" s="78"/>
      <c r="N41" s="78"/>
      <c r="O41" s="72">
        <v>22</v>
      </c>
      <c r="P41" s="72">
        <v>22</v>
      </c>
      <c r="Q41" s="76">
        <v>0</v>
      </c>
      <c r="R41" s="72">
        <v>0</v>
      </c>
      <c r="S41" s="119">
        <v>0</v>
      </c>
      <c r="T41" s="119">
        <v>11</v>
      </c>
      <c r="U41" s="119">
        <v>11</v>
      </c>
      <c r="V41" s="119">
        <v>0.31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71</v>
      </c>
      <c r="C43" s="71">
        <v>18</v>
      </c>
      <c r="D43" s="71">
        <v>89</v>
      </c>
      <c r="E43" s="71">
        <v>71</v>
      </c>
      <c r="F43" s="71">
        <v>18</v>
      </c>
      <c r="G43" s="71">
        <v>89</v>
      </c>
      <c r="H43" s="71">
        <v>71</v>
      </c>
      <c r="I43" s="71">
        <v>18</v>
      </c>
      <c r="J43" s="71">
        <v>89</v>
      </c>
      <c r="K43" s="75">
        <v>1915</v>
      </c>
      <c r="L43" s="75">
        <v>3140</v>
      </c>
      <c r="M43" s="78"/>
      <c r="N43" s="78"/>
      <c r="O43" s="71">
        <v>192</v>
      </c>
      <c r="P43" s="71">
        <v>192</v>
      </c>
      <c r="Q43" s="75">
        <v>0</v>
      </c>
      <c r="R43" s="71">
        <v>0</v>
      </c>
      <c r="S43" s="98">
        <v>71</v>
      </c>
      <c r="T43" s="98">
        <v>18</v>
      </c>
      <c r="U43" s="98">
        <v>89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624</v>
      </c>
      <c r="C44" s="71">
        <v>6</v>
      </c>
      <c r="D44" s="71">
        <v>630</v>
      </c>
      <c r="E44" s="71">
        <v>624</v>
      </c>
      <c r="F44" s="71">
        <v>6</v>
      </c>
      <c r="G44" s="71">
        <v>630</v>
      </c>
      <c r="H44" s="71">
        <v>624</v>
      </c>
      <c r="I44" s="71">
        <v>6</v>
      </c>
      <c r="J44" s="71">
        <v>630</v>
      </c>
      <c r="K44" s="75">
        <v>1100</v>
      </c>
      <c r="L44" s="75">
        <v>2400</v>
      </c>
      <c r="M44" s="78"/>
      <c r="N44" s="78"/>
      <c r="O44" s="71">
        <v>701</v>
      </c>
      <c r="P44" s="71">
        <v>701</v>
      </c>
      <c r="Q44" s="75">
        <v>0</v>
      </c>
      <c r="R44" s="71">
        <v>0</v>
      </c>
      <c r="S44" s="98">
        <v>624</v>
      </c>
      <c r="T44" s="98">
        <v>6</v>
      </c>
      <c r="U44" s="98">
        <v>630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27</v>
      </c>
      <c r="C45" s="71">
        <v>0</v>
      </c>
      <c r="D45" s="71">
        <v>27</v>
      </c>
      <c r="E45" s="71">
        <v>27</v>
      </c>
      <c r="F45" s="71">
        <v>0</v>
      </c>
      <c r="G45" s="71">
        <v>27</v>
      </c>
      <c r="H45" s="71">
        <v>27</v>
      </c>
      <c r="I45" s="71">
        <v>0</v>
      </c>
      <c r="J45" s="71">
        <v>27</v>
      </c>
      <c r="K45" s="75">
        <v>700</v>
      </c>
      <c r="L45" s="75">
        <v>0</v>
      </c>
      <c r="M45" s="78"/>
      <c r="N45" s="78"/>
      <c r="O45" s="71">
        <v>19</v>
      </c>
      <c r="P45" s="71">
        <v>19</v>
      </c>
      <c r="Q45" s="75">
        <v>0</v>
      </c>
      <c r="R45" s="71">
        <v>0</v>
      </c>
      <c r="S45" s="98">
        <v>27</v>
      </c>
      <c r="T45" s="98">
        <v>0</v>
      </c>
      <c r="U45" s="98">
        <v>27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271</v>
      </c>
      <c r="C46" s="71">
        <v>29</v>
      </c>
      <c r="D46" s="71">
        <v>300</v>
      </c>
      <c r="E46" s="71">
        <v>271</v>
      </c>
      <c r="F46" s="71">
        <v>29</v>
      </c>
      <c r="G46" s="71">
        <v>300</v>
      </c>
      <c r="H46" s="71">
        <v>271</v>
      </c>
      <c r="I46" s="71">
        <v>29</v>
      </c>
      <c r="J46" s="71">
        <v>300</v>
      </c>
      <c r="K46" s="75">
        <v>1399</v>
      </c>
      <c r="L46" s="75">
        <v>2172</v>
      </c>
      <c r="M46" s="78"/>
      <c r="N46" s="78"/>
      <c r="O46" s="71">
        <v>442</v>
      </c>
      <c r="P46" s="71">
        <v>442</v>
      </c>
      <c r="Q46" s="75">
        <v>0</v>
      </c>
      <c r="R46" s="71">
        <v>0</v>
      </c>
      <c r="S46" s="98">
        <v>271</v>
      </c>
      <c r="T46" s="98">
        <v>29</v>
      </c>
      <c r="U46" s="98">
        <v>300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67</v>
      </c>
      <c r="C47" s="71">
        <v>0</v>
      </c>
      <c r="D47" s="71">
        <v>67</v>
      </c>
      <c r="E47" s="71">
        <v>67</v>
      </c>
      <c r="F47" s="71">
        <v>0</v>
      </c>
      <c r="G47" s="71">
        <v>67</v>
      </c>
      <c r="H47" s="71">
        <v>67</v>
      </c>
      <c r="I47" s="71">
        <v>0</v>
      </c>
      <c r="J47" s="71">
        <v>67</v>
      </c>
      <c r="K47" s="75">
        <v>4000</v>
      </c>
      <c r="L47" s="75">
        <v>0</v>
      </c>
      <c r="M47" s="78"/>
      <c r="N47" s="78"/>
      <c r="O47" s="71">
        <v>268</v>
      </c>
      <c r="P47" s="71">
        <v>268</v>
      </c>
      <c r="Q47" s="75">
        <v>0</v>
      </c>
      <c r="R47" s="71">
        <v>0</v>
      </c>
      <c r="S47" s="98">
        <v>67</v>
      </c>
      <c r="T47" s="98">
        <v>0</v>
      </c>
      <c r="U47" s="98">
        <v>67</v>
      </c>
      <c r="V47" s="98">
        <v>0.08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44</v>
      </c>
      <c r="D48" s="71">
        <v>44</v>
      </c>
      <c r="E48" s="71">
        <v>0</v>
      </c>
      <c r="F48" s="71">
        <v>44</v>
      </c>
      <c r="G48" s="71">
        <v>44</v>
      </c>
      <c r="H48" s="71">
        <v>0</v>
      </c>
      <c r="I48" s="71">
        <v>44</v>
      </c>
      <c r="J48" s="71">
        <v>44</v>
      </c>
      <c r="K48" s="75">
        <v>0</v>
      </c>
      <c r="L48" s="75">
        <v>2000</v>
      </c>
      <c r="M48" s="78"/>
      <c r="N48" s="78"/>
      <c r="O48" s="71">
        <v>88</v>
      </c>
      <c r="P48" s="71">
        <v>88</v>
      </c>
      <c r="Q48" s="75">
        <v>0</v>
      </c>
      <c r="R48" s="71">
        <v>0</v>
      </c>
      <c r="S48" s="98">
        <v>0</v>
      </c>
      <c r="T48" s="98">
        <v>44</v>
      </c>
      <c r="U48" s="98">
        <v>44</v>
      </c>
      <c r="V48" s="98">
        <v>0.88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140</v>
      </c>
      <c r="C49" s="71">
        <v>0</v>
      </c>
      <c r="D49" s="71">
        <v>140</v>
      </c>
      <c r="E49" s="71">
        <v>140</v>
      </c>
      <c r="F49" s="71">
        <v>0</v>
      </c>
      <c r="G49" s="71">
        <v>140</v>
      </c>
      <c r="H49" s="71">
        <v>140</v>
      </c>
      <c r="I49" s="71">
        <v>0</v>
      </c>
      <c r="J49" s="71">
        <v>140</v>
      </c>
      <c r="K49" s="75">
        <v>1200</v>
      </c>
      <c r="L49" s="75">
        <v>0</v>
      </c>
      <c r="M49" s="78"/>
      <c r="N49" s="78"/>
      <c r="O49" s="71">
        <v>168</v>
      </c>
      <c r="P49" s="71">
        <v>168</v>
      </c>
      <c r="Q49" s="75">
        <v>0</v>
      </c>
      <c r="R49" s="71">
        <v>0</v>
      </c>
      <c r="S49" s="98">
        <v>140</v>
      </c>
      <c r="T49" s="98">
        <v>0</v>
      </c>
      <c r="U49" s="98">
        <v>140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624</v>
      </c>
      <c r="C50" s="71">
        <v>18</v>
      </c>
      <c r="D50" s="71">
        <v>642</v>
      </c>
      <c r="E50" s="71">
        <v>624</v>
      </c>
      <c r="F50" s="71">
        <v>18</v>
      </c>
      <c r="G50" s="71">
        <v>642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624</v>
      </c>
      <c r="T50" s="98">
        <v>18</v>
      </c>
      <c r="U50" s="98">
        <v>642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17</v>
      </c>
      <c r="C51" s="71">
        <v>0</v>
      </c>
      <c r="D51" s="71">
        <v>17</v>
      </c>
      <c r="E51" s="71">
        <v>17</v>
      </c>
      <c r="F51" s="71">
        <v>0</v>
      </c>
      <c r="G51" s="71">
        <v>17</v>
      </c>
      <c r="H51" s="71">
        <v>17</v>
      </c>
      <c r="I51" s="71">
        <v>0</v>
      </c>
      <c r="J51" s="71">
        <v>17</v>
      </c>
      <c r="K51" s="75">
        <v>1000</v>
      </c>
      <c r="L51" s="75">
        <v>2000</v>
      </c>
      <c r="M51" s="78"/>
      <c r="N51" s="78"/>
      <c r="O51" s="71">
        <v>17</v>
      </c>
      <c r="P51" s="71">
        <v>17</v>
      </c>
      <c r="Q51" s="75">
        <v>0</v>
      </c>
      <c r="R51" s="71">
        <v>0</v>
      </c>
      <c r="S51" s="98">
        <v>17</v>
      </c>
      <c r="T51" s="98">
        <v>0</v>
      </c>
      <c r="U51" s="98">
        <v>17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1841</v>
      </c>
      <c r="C52" s="72">
        <v>115</v>
      </c>
      <c r="D52" s="72">
        <v>1956</v>
      </c>
      <c r="E52" s="72">
        <v>1841</v>
      </c>
      <c r="F52" s="72">
        <v>115</v>
      </c>
      <c r="G52" s="72">
        <v>1956</v>
      </c>
      <c r="H52" s="72">
        <v>1217</v>
      </c>
      <c r="I52" s="72">
        <v>97</v>
      </c>
      <c r="J52" s="72">
        <v>1314</v>
      </c>
      <c r="K52" s="76">
        <v>1375</v>
      </c>
      <c r="L52" s="76">
        <v>2288</v>
      </c>
      <c r="M52" s="78"/>
      <c r="N52" s="78"/>
      <c r="O52" s="72">
        <v>1895</v>
      </c>
      <c r="P52" s="72">
        <v>1895</v>
      </c>
      <c r="Q52" s="76">
        <v>0</v>
      </c>
      <c r="R52" s="72">
        <v>0</v>
      </c>
      <c r="S52" s="119">
        <v>1841</v>
      </c>
      <c r="T52" s="119">
        <v>115</v>
      </c>
      <c r="U52" s="119">
        <v>1956</v>
      </c>
      <c r="V52" s="119">
        <v>0.96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90</v>
      </c>
      <c r="C54" s="72">
        <v>6</v>
      </c>
      <c r="D54" s="72">
        <v>96</v>
      </c>
      <c r="E54" s="72">
        <v>90</v>
      </c>
      <c r="F54" s="72">
        <v>6</v>
      </c>
      <c r="G54" s="72">
        <v>96</v>
      </c>
      <c r="H54" s="72">
        <v>90</v>
      </c>
      <c r="I54" s="72">
        <v>6</v>
      </c>
      <c r="J54" s="72">
        <v>96</v>
      </c>
      <c r="K54" s="76">
        <v>600</v>
      </c>
      <c r="L54" s="76">
        <v>1100</v>
      </c>
      <c r="M54" s="78"/>
      <c r="N54" s="78"/>
      <c r="O54" s="72">
        <v>61</v>
      </c>
      <c r="P54" s="72">
        <v>61</v>
      </c>
      <c r="Q54" s="76">
        <v>0</v>
      </c>
      <c r="R54" s="72">
        <v>0</v>
      </c>
      <c r="S54" s="119">
        <v>90</v>
      </c>
      <c r="T54" s="119">
        <v>6</v>
      </c>
      <c r="U54" s="119">
        <v>96</v>
      </c>
      <c r="V54" s="119">
        <v>20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663</v>
      </c>
      <c r="C56" s="71">
        <v>358</v>
      </c>
      <c r="D56" s="71">
        <v>1021</v>
      </c>
      <c r="E56" s="71">
        <v>663</v>
      </c>
      <c r="F56" s="71">
        <v>358</v>
      </c>
      <c r="G56" s="71">
        <v>1021</v>
      </c>
      <c r="H56" s="71">
        <v>663</v>
      </c>
      <c r="I56" s="71">
        <v>358</v>
      </c>
      <c r="J56" s="71">
        <v>1021</v>
      </c>
      <c r="K56" s="75">
        <v>1200</v>
      </c>
      <c r="L56" s="75">
        <v>8000</v>
      </c>
      <c r="M56" s="78"/>
      <c r="N56" s="78"/>
      <c r="O56" s="71">
        <v>3685</v>
      </c>
      <c r="P56" s="71">
        <v>3660</v>
      </c>
      <c r="Q56" s="75">
        <v>25</v>
      </c>
      <c r="R56" s="71">
        <v>0</v>
      </c>
      <c r="S56" s="98">
        <v>663</v>
      </c>
      <c r="T56" s="98">
        <v>258</v>
      </c>
      <c r="U56" s="98">
        <v>921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103</v>
      </c>
      <c r="C57" s="71">
        <v>21</v>
      </c>
      <c r="D57" s="71">
        <v>124</v>
      </c>
      <c r="E57" s="71">
        <v>103</v>
      </c>
      <c r="F57" s="71">
        <v>21</v>
      </c>
      <c r="G57" s="71">
        <v>124</v>
      </c>
      <c r="H57" s="71">
        <v>103</v>
      </c>
      <c r="I57" s="71">
        <v>21</v>
      </c>
      <c r="J57" s="71">
        <v>124</v>
      </c>
      <c r="K57" s="75">
        <v>600</v>
      </c>
      <c r="L57" s="75">
        <v>3300</v>
      </c>
      <c r="M57" s="78"/>
      <c r="N57" s="78"/>
      <c r="O57" s="71">
        <v>131</v>
      </c>
      <c r="P57" s="71">
        <v>131</v>
      </c>
      <c r="Q57" s="75">
        <v>0</v>
      </c>
      <c r="R57" s="71">
        <v>0</v>
      </c>
      <c r="S57" s="98">
        <v>103</v>
      </c>
      <c r="T57" s="98">
        <v>21</v>
      </c>
      <c r="U57" s="98">
        <v>124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500</v>
      </c>
      <c r="C58" s="71">
        <v>86</v>
      </c>
      <c r="D58" s="71">
        <v>586</v>
      </c>
      <c r="E58" s="71">
        <v>500</v>
      </c>
      <c r="F58" s="71">
        <v>86</v>
      </c>
      <c r="G58" s="71">
        <v>586</v>
      </c>
      <c r="H58" s="71">
        <v>477</v>
      </c>
      <c r="I58" s="71">
        <v>79</v>
      </c>
      <c r="J58" s="71">
        <v>556</v>
      </c>
      <c r="K58" s="75">
        <v>600</v>
      </c>
      <c r="L58" s="75">
        <v>2400</v>
      </c>
      <c r="M58" s="78"/>
      <c r="N58" s="78"/>
      <c r="O58" s="71">
        <v>484</v>
      </c>
      <c r="P58" s="71">
        <v>476</v>
      </c>
      <c r="Q58" s="75">
        <v>8</v>
      </c>
      <c r="R58" s="71">
        <v>0</v>
      </c>
      <c r="S58" s="98">
        <v>500</v>
      </c>
      <c r="T58" s="98">
        <v>86</v>
      </c>
      <c r="U58" s="98">
        <v>586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3014</v>
      </c>
      <c r="C59" s="71">
        <v>17</v>
      </c>
      <c r="D59" s="71">
        <v>3031</v>
      </c>
      <c r="E59" s="71">
        <v>3014</v>
      </c>
      <c r="F59" s="71">
        <v>17</v>
      </c>
      <c r="G59" s="71">
        <v>3031</v>
      </c>
      <c r="H59" s="71">
        <v>3014</v>
      </c>
      <c r="I59" s="71">
        <v>17</v>
      </c>
      <c r="J59" s="71">
        <v>3031</v>
      </c>
      <c r="K59" s="75">
        <v>2500</v>
      </c>
      <c r="L59" s="75">
        <v>8500</v>
      </c>
      <c r="M59" s="78"/>
      <c r="N59" s="78"/>
      <c r="O59" s="71">
        <v>7757</v>
      </c>
      <c r="P59" s="71">
        <v>7680</v>
      </c>
      <c r="Q59" s="75">
        <v>77</v>
      </c>
      <c r="R59" s="71">
        <v>0</v>
      </c>
      <c r="S59" s="98">
        <v>3014</v>
      </c>
      <c r="T59" s="98">
        <v>17</v>
      </c>
      <c r="U59" s="98">
        <v>3031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123</v>
      </c>
      <c r="C60" s="71">
        <v>66</v>
      </c>
      <c r="D60" s="71">
        <v>189</v>
      </c>
      <c r="E60" s="71">
        <v>123</v>
      </c>
      <c r="F60" s="71">
        <v>66</v>
      </c>
      <c r="G60" s="71">
        <v>189</v>
      </c>
      <c r="H60" s="71">
        <v>123</v>
      </c>
      <c r="I60" s="71">
        <v>66</v>
      </c>
      <c r="J60" s="71">
        <v>189</v>
      </c>
      <c r="K60" s="75">
        <v>2500</v>
      </c>
      <c r="L60" s="75">
        <v>3750</v>
      </c>
      <c r="M60" s="78"/>
      <c r="N60" s="78"/>
      <c r="O60" s="71">
        <v>555</v>
      </c>
      <c r="P60" s="71">
        <v>555</v>
      </c>
      <c r="Q60" s="75">
        <v>0</v>
      </c>
      <c r="R60" s="71">
        <v>0</v>
      </c>
      <c r="S60" s="98">
        <v>123</v>
      </c>
      <c r="T60" s="98">
        <v>66</v>
      </c>
      <c r="U60" s="98">
        <v>189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4403</v>
      </c>
      <c r="C61" s="72">
        <v>548</v>
      </c>
      <c r="D61" s="72">
        <v>4951</v>
      </c>
      <c r="E61" s="72">
        <v>4403</v>
      </c>
      <c r="F61" s="72">
        <v>548</v>
      </c>
      <c r="G61" s="72">
        <v>4951</v>
      </c>
      <c r="H61" s="72">
        <v>4380</v>
      </c>
      <c r="I61" s="72">
        <v>541</v>
      </c>
      <c r="J61" s="72">
        <v>4921</v>
      </c>
      <c r="K61" s="76">
        <v>2052</v>
      </c>
      <c r="L61" s="76">
        <v>6497</v>
      </c>
      <c r="M61" s="78"/>
      <c r="N61" s="78"/>
      <c r="O61" s="72">
        <v>12612</v>
      </c>
      <c r="P61" s="72">
        <v>12502</v>
      </c>
      <c r="Q61" s="76">
        <v>110</v>
      </c>
      <c r="R61" s="72">
        <v>0</v>
      </c>
      <c r="S61" s="119">
        <v>4403</v>
      </c>
      <c r="T61" s="119">
        <v>448</v>
      </c>
      <c r="U61" s="119">
        <v>4851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33</v>
      </c>
      <c r="C63" s="71">
        <v>0</v>
      </c>
      <c r="D63" s="71">
        <v>33</v>
      </c>
      <c r="E63" s="71">
        <v>33</v>
      </c>
      <c r="F63" s="71">
        <v>0</v>
      </c>
      <c r="G63" s="71">
        <v>33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33</v>
      </c>
      <c r="T63" s="98">
        <v>0</v>
      </c>
      <c r="U63" s="98">
        <v>33</v>
      </c>
      <c r="V63" s="98">
        <v>1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204</v>
      </c>
      <c r="C64" s="71">
        <v>6</v>
      </c>
      <c r="D64" s="71">
        <v>210</v>
      </c>
      <c r="E64" s="71">
        <v>204</v>
      </c>
      <c r="F64" s="71">
        <v>6</v>
      </c>
      <c r="G64" s="71">
        <v>210</v>
      </c>
      <c r="H64" s="71">
        <v>204</v>
      </c>
      <c r="I64" s="71">
        <v>6</v>
      </c>
      <c r="J64" s="71">
        <v>210</v>
      </c>
      <c r="K64" s="75">
        <v>950</v>
      </c>
      <c r="L64" s="75">
        <v>1900</v>
      </c>
      <c r="M64" s="78"/>
      <c r="N64" s="78"/>
      <c r="O64" s="71">
        <v>318</v>
      </c>
      <c r="P64" s="71">
        <v>205</v>
      </c>
      <c r="Q64" s="75">
        <v>113</v>
      </c>
      <c r="R64" s="71">
        <v>0</v>
      </c>
      <c r="S64" s="98">
        <v>204</v>
      </c>
      <c r="T64" s="98">
        <v>6</v>
      </c>
      <c r="U64" s="98">
        <v>210</v>
      </c>
      <c r="V64" s="98">
        <v>0.01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56</v>
      </c>
      <c r="C65" s="71">
        <v>64</v>
      </c>
      <c r="D65" s="71">
        <v>120</v>
      </c>
      <c r="E65" s="71">
        <v>56</v>
      </c>
      <c r="F65" s="71">
        <v>64</v>
      </c>
      <c r="G65" s="71">
        <v>120</v>
      </c>
      <c r="H65" s="71">
        <v>45</v>
      </c>
      <c r="I65" s="71">
        <v>64</v>
      </c>
      <c r="J65" s="71">
        <v>109</v>
      </c>
      <c r="K65" s="75">
        <v>2000</v>
      </c>
      <c r="L65" s="75">
        <v>5000</v>
      </c>
      <c r="M65" s="78"/>
      <c r="N65" s="78"/>
      <c r="O65" s="71">
        <v>488</v>
      </c>
      <c r="P65" s="71">
        <v>410</v>
      </c>
      <c r="Q65" s="75">
        <v>78</v>
      </c>
      <c r="R65" s="71">
        <v>0</v>
      </c>
      <c r="S65" s="98">
        <v>56</v>
      </c>
      <c r="T65" s="98">
        <v>64</v>
      </c>
      <c r="U65" s="98">
        <v>120</v>
      </c>
      <c r="V65" s="98">
        <v>5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293</v>
      </c>
      <c r="C66" s="72">
        <v>70</v>
      </c>
      <c r="D66" s="72">
        <v>363</v>
      </c>
      <c r="E66" s="72">
        <v>293</v>
      </c>
      <c r="F66" s="72">
        <v>70</v>
      </c>
      <c r="G66" s="72">
        <v>363</v>
      </c>
      <c r="H66" s="72">
        <v>249</v>
      </c>
      <c r="I66" s="72">
        <v>70</v>
      </c>
      <c r="J66" s="72">
        <v>319</v>
      </c>
      <c r="K66" s="76">
        <v>1140</v>
      </c>
      <c r="L66" s="76">
        <v>4734</v>
      </c>
      <c r="M66" s="78"/>
      <c r="N66" s="78"/>
      <c r="O66" s="72">
        <v>806</v>
      </c>
      <c r="P66" s="72">
        <v>615</v>
      </c>
      <c r="Q66" s="76">
        <v>191</v>
      </c>
      <c r="R66" s="72">
        <v>0</v>
      </c>
      <c r="S66" s="119">
        <v>293</v>
      </c>
      <c r="T66" s="119">
        <v>70</v>
      </c>
      <c r="U66" s="119">
        <v>363</v>
      </c>
      <c r="V66" s="119">
        <v>6.01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1309</v>
      </c>
      <c r="C68" s="72">
        <v>50</v>
      </c>
      <c r="D68" s="72">
        <v>1359</v>
      </c>
      <c r="E68" s="72">
        <v>1309</v>
      </c>
      <c r="F68" s="72">
        <v>50</v>
      </c>
      <c r="G68" s="72">
        <v>1359</v>
      </c>
      <c r="H68" s="72">
        <v>1200</v>
      </c>
      <c r="I68" s="72">
        <v>50</v>
      </c>
      <c r="J68" s="72">
        <v>1250</v>
      </c>
      <c r="K68" s="76">
        <v>1000</v>
      </c>
      <c r="L68" s="76">
        <v>3800</v>
      </c>
      <c r="M68" s="78"/>
      <c r="N68" s="78"/>
      <c r="O68" s="72">
        <v>1418</v>
      </c>
      <c r="P68" s="72">
        <v>1390</v>
      </c>
      <c r="Q68" s="76">
        <v>28</v>
      </c>
      <c r="R68" s="72">
        <v>0</v>
      </c>
      <c r="S68" s="119">
        <v>1309</v>
      </c>
      <c r="T68" s="119">
        <v>50</v>
      </c>
      <c r="U68" s="119">
        <v>1359</v>
      </c>
      <c r="V68" s="119">
        <v>27.18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66</v>
      </c>
      <c r="C70" s="71">
        <v>0</v>
      </c>
      <c r="D70" s="71">
        <v>66</v>
      </c>
      <c r="E70" s="71">
        <v>46</v>
      </c>
      <c r="F70" s="71">
        <v>0</v>
      </c>
      <c r="G70" s="71">
        <v>46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66</v>
      </c>
      <c r="T70" s="98">
        <v>0</v>
      </c>
      <c r="U70" s="98">
        <v>66</v>
      </c>
      <c r="V70" s="98">
        <v>0.99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66</v>
      </c>
      <c r="C72" s="72">
        <v>0</v>
      </c>
      <c r="D72" s="72">
        <v>66</v>
      </c>
      <c r="E72" s="72">
        <v>46</v>
      </c>
      <c r="F72" s="72">
        <v>0</v>
      </c>
      <c r="G72" s="72">
        <v>46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66</v>
      </c>
      <c r="T72" s="119">
        <v>0</v>
      </c>
      <c r="U72" s="119">
        <v>66</v>
      </c>
      <c r="V72" s="119">
        <v>0.99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71">
        <v>0</v>
      </c>
      <c r="S74" s="98">
        <v>0</v>
      </c>
      <c r="T74" s="98">
        <v>0</v>
      </c>
      <c r="U74" s="98">
        <v>0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7</v>
      </c>
      <c r="C75" s="71">
        <v>0</v>
      </c>
      <c r="D75" s="71">
        <v>7</v>
      </c>
      <c r="E75" s="71">
        <v>7</v>
      </c>
      <c r="F75" s="71">
        <v>0</v>
      </c>
      <c r="G75" s="71">
        <v>7</v>
      </c>
      <c r="H75" s="71">
        <v>7</v>
      </c>
      <c r="I75" s="71">
        <v>0</v>
      </c>
      <c r="J75" s="71">
        <v>7</v>
      </c>
      <c r="K75" s="75">
        <v>640</v>
      </c>
      <c r="L75" s="75">
        <v>0</v>
      </c>
      <c r="M75" s="78"/>
      <c r="N75" s="78"/>
      <c r="O75" s="71">
        <v>4</v>
      </c>
      <c r="P75" s="71">
        <v>4</v>
      </c>
      <c r="Q75" s="75">
        <v>0</v>
      </c>
      <c r="R75" s="71">
        <v>0</v>
      </c>
      <c r="S75" s="98">
        <v>7</v>
      </c>
      <c r="T75" s="98">
        <v>0</v>
      </c>
      <c r="U75" s="98">
        <v>7</v>
      </c>
      <c r="V75" s="98">
        <v>0.01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255</v>
      </c>
      <c r="C77" s="71">
        <v>78</v>
      </c>
      <c r="D77" s="71">
        <v>333</v>
      </c>
      <c r="E77" s="71">
        <v>255</v>
      </c>
      <c r="F77" s="71">
        <v>78</v>
      </c>
      <c r="G77" s="71">
        <v>333</v>
      </c>
      <c r="H77" s="71">
        <v>242</v>
      </c>
      <c r="I77" s="71">
        <v>78</v>
      </c>
      <c r="J77" s="71">
        <v>320</v>
      </c>
      <c r="K77" s="75">
        <v>468</v>
      </c>
      <c r="L77" s="75">
        <v>1800</v>
      </c>
      <c r="M77" s="78"/>
      <c r="N77" s="78"/>
      <c r="O77" s="71">
        <v>255</v>
      </c>
      <c r="P77" s="71">
        <v>254</v>
      </c>
      <c r="Q77" s="75">
        <v>1</v>
      </c>
      <c r="R77" s="71">
        <v>0</v>
      </c>
      <c r="S77" s="98">
        <v>140</v>
      </c>
      <c r="T77" s="98">
        <v>63</v>
      </c>
      <c r="U77" s="98">
        <v>203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71">
        <v>0</v>
      </c>
      <c r="S80" s="98">
        <v>0</v>
      </c>
      <c r="T80" s="98">
        <v>0</v>
      </c>
      <c r="U80" s="98">
        <v>0</v>
      </c>
      <c r="V80" s="98">
        <v>0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0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262</v>
      </c>
      <c r="C82" s="72">
        <v>78</v>
      </c>
      <c r="D82" s="72">
        <v>340</v>
      </c>
      <c r="E82" s="72">
        <v>262</v>
      </c>
      <c r="F82" s="72">
        <v>78</v>
      </c>
      <c r="G82" s="72">
        <v>340</v>
      </c>
      <c r="H82" s="72">
        <v>249</v>
      </c>
      <c r="I82" s="72">
        <v>78</v>
      </c>
      <c r="J82" s="72">
        <v>327</v>
      </c>
      <c r="K82" s="76">
        <v>473</v>
      </c>
      <c r="L82" s="76">
        <v>1800</v>
      </c>
      <c r="M82" s="78"/>
      <c r="N82" s="78"/>
      <c r="O82" s="72">
        <v>259</v>
      </c>
      <c r="P82" s="72">
        <v>258</v>
      </c>
      <c r="Q82" s="76">
        <v>1</v>
      </c>
      <c r="R82" s="72">
        <v>0</v>
      </c>
      <c r="S82" s="119">
        <v>147</v>
      </c>
      <c r="T82" s="119">
        <v>63</v>
      </c>
      <c r="U82" s="119">
        <v>210</v>
      </c>
      <c r="V82" s="119">
        <v>0.01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71">
        <v>0</v>
      </c>
      <c r="S85" s="98">
        <v>0</v>
      </c>
      <c r="T85" s="98">
        <v>0</v>
      </c>
      <c r="U85" s="98">
        <v>0</v>
      </c>
      <c r="V85" s="98">
        <v>0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72">
        <v>0</v>
      </c>
      <c r="S86" s="119">
        <v>0</v>
      </c>
      <c r="T86" s="119">
        <v>0</v>
      </c>
      <c r="U86" s="119">
        <v>0</v>
      </c>
      <c r="V86" s="119">
        <v>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8547</v>
      </c>
      <c r="C88" s="72">
        <v>904</v>
      </c>
      <c r="D88" s="72">
        <v>9451</v>
      </c>
      <c r="E88" s="72">
        <v>8526</v>
      </c>
      <c r="F88" s="72">
        <v>904</v>
      </c>
      <c r="G88" s="72">
        <v>9430</v>
      </c>
      <c r="H88" s="72">
        <v>7646</v>
      </c>
      <c r="I88" s="72">
        <v>879</v>
      </c>
      <c r="J88" s="72">
        <v>8525</v>
      </c>
      <c r="K88" s="76">
        <v>1742</v>
      </c>
      <c r="L88" s="76">
        <v>5266</v>
      </c>
      <c r="M88" s="78"/>
      <c r="N88" s="78"/>
      <c r="O88" s="72">
        <v>18287</v>
      </c>
      <c r="P88" s="72">
        <v>17951</v>
      </c>
      <c r="Q88" s="76">
        <v>336</v>
      </c>
      <c r="R88" s="72">
        <v>0</v>
      </c>
      <c r="S88" s="119">
        <v>8429</v>
      </c>
      <c r="T88" s="119">
        <v>789</v>
      </c>
      <c r="U88" s="119">
        <v>9218</v>
      </c>
      <c r="V88" s="119">
        <v>58.68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20F23843-0BCD-45C3-BA50-9B07C316D5A0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5D1B0-3C64-4CDC-B59A-5A168E86B059}">
  <sheetPr codeName="Hoja177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 ht="23.25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</row>
    <row r="3" spans="1:51" ht="23.25">
      <c r="A3" s="231" t="s">
        <v>300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72">
        <v>0</v>
      </c>
      <c r="S26" s="119">
        <v>0</v>
      </c>
      <c r="T26" s="119">
        <v>0</v>
      </c>
      <c r="U26" s="119">
        <v>0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71">
        <v>0</v>
      </c>
      <c r="S30" s="98">
        <v>0</v>
      </c>
      <c r="T30" s="98">
        <v>0</v>
      </c>
      <c r="U30" s="98">
        <v>0</v>
      </c>
      <c r="V30" s="98">
        <v>0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71">
        <v>0</v>
      </c>
      <c r="S31" s="98">
        <v>0</v>
      </c>
      <c r="T31" s="98">
        <v>0</v>
      </c>
      <c r="U31" s="98">
        <v>0</v>
      </c>
      <c r="V31" s="98">
        <v>0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71">
        <v>0</v>
      </c>
      <c r="S32" s="98">
        <v>0</v>
      </c>
      <c r="T32" s="98">
        <v>0</v>
      </c>
      <c r="U32" s="98">
        <v>0</v>
      </c>
      <c r="V32" s="98">
        <v>0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72">
        <v>0</v>
      </c>
      <c r="S33" s="119">
        <v>0</v>
      </c>
      <c r="T33" s="119">
        <v>0</v>
      </c>
      <c r="U33" s="119">
        <v>0</v>
      </c>
      <c r="V33" s="119">
        <v>0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71">
        <v>0</v>
      </c>
      <c r="S35" s="98">
        <v>0</v>
      </c>
      <c r="T35" s="98">
        <v>0</v>
      </c>
      <c r="U35" s="98">
        <v>0</v>
      </c>
      <c r="V35" s="98">
        <v>0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71">
        <v>0</v>
      </c>
      <c r="S36" s="98">
        <v>0</v>
      </c>
      <c r="T36" s="98">
        <v>0</v>
      </c>
      <c r="U36" s="98">
        <v>0</v>
      </c>
      <c r="V36" s="98">
        <v>0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71">
        <v>0</v>
      </c>
      <c r="S37" s="98">
        <v>0</v>
      </c>
      <c r="T37" s="98">
        <v>0</v>
      </c>
      <c r="U37" s="98">
        <v>0</v>
      </c>
      <c r="V37" s="98">
        <v>0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71">
        <v>0</v>
      </c>
      <c r="S38" s="98">
        <v>0</v>
      </c>
      <c r="T38" s="98">
        <v>0</v>
      </c>
      <c r="U38" s="98">
        <v>0</v>
      </c>
      <c r="V38" s="98">
        <v>0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72">
        <v>0</v>
      </c>
      <c r="S39" s="119">
        <v>0</v>
      </c>
      <c r="T39" s="119">
        <v>0</v>
      </c>
      <c r="U39" s="119">
        <v>0</v>
      </c>
      <c r="V39" s="119">
        <v>0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72">
        <v>0</v>
      </c>
      <c r="S41" s="119">
        <v>0</v>
      </c>
      <c r="T41" s="119">
        <v>0</v>
      </c>
      <c r="U41" s="119">
        <v>0</v>
      </c>
      <c r="V41" s="119">
        <v>0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71">
        <v>0</v>
      </c>
      <c r="S43" s="98">
        <v>0</v>
      </c>
      <c r="T43" s="98">
        <v>0</v>
      </c>
      <c r="U43" s="98">
        <v>0</v>
      </c>
      <c r="V43" s="98">
        <v>0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71">
        <v>0</v>
      </c>
      <c r="S44" s="98">
        <v>0</v>
      </c>
      <c r="T44" s="98">
        <v>0</v>
      </c>
      <c r="U44" s="98">
        <v>0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71">
        <v>0</v>
      </c>
      <c r="S45" s="98">
        <v>0</v>
      </c>
      <c r="T45" s="98">
        <v>0</v>
      </c>
      <c r="U45" s="98">
        <v>0</v>
      </c>
      <c r="V45" s="98">
        <v>0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71">
        <v>0</v>
      </c>
      <c r="S46" s="98">
        <v>0</v>
      </c>
      <c r="T46" s="98">
        <v>0</v>
      </c>
      <c r="U46" s="98">
        <v>0</v>
      </c>
      <c r="V46" s="98">
        <v>0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1</v>
      </c>
      <c r="C47" s="71">
        <v>0</v>
      </c>
      <c r="D47" s="71">
        <v>1</v>
      </c>
      <c r="E47" s="71">
        <v>1</v>
      </c>
      <c r="F47" s="71">
        <v>0</v>
      </c>
      <c r="G47" s="71">
        <v>1</v>
      </c>
      <c r="H47" s="71">
        <v>1</v>
      </c>
      <c r="I47" s="71">
        <v>0</v>
      </c>
      <c r="J47" s="71">
        <v>1</v>
      </c>
      <c r="K47" s="75">
        <v>900</v>
      </c>
      <c r="L47" s="75">
        <v>0</v>
      </c>
      <c r="M47" s="78"/>
      <c r="N47" s="78"/>
      <c r="O47" s="71">
        <v>1</v>
      </c>
      <c r="P47" s="71">
        <v>1</v>
      </c>
      <c r="Q47" s="75">
        <v>0</v>
      </c>
      <c r="R47" s="71">
        <v>0</v>
      </c>
      <c r="S47" s="98">
        <v>1</v>
      </c>
      <c r="T47" s="98">
        <v>0</v>
      </c>
      <c r="U47" s="98">
        <v>1</v>
      </c>
      <c r="V47" s="98">
        <v>0.01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71">
        <v>0</v>
      </c>
      <c r="S48" s="98">
        <v>0</v>
      </c>
      <c r="T48" s="98">
        <v>0</v>
      </c>
      <c r="U48" s="98">
        <v>0</v>
      </c>
      <c r="V48" s="98">
        <v>0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71">
        <v>0</v>
      </c>
      <c r="S49" s="98">
        <v>0</v>
      </c>
      <c r="T49" s="98">
        <v>0</v>
      </c>
      <c r="U49" s="98">
        <v>0</v>
      </c>
      <c r="V49" s="98">
        <v>0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71">
        <v>0</v>
      </c>
      <c r="S50" s="98">
        <v>0</v>
      </c>
      <c r="T50" s="98">
        <v>0</v>
      </c>
      <c r="U50" s="98">
        <v>0</v>
      </c>
      <c r="V50" s="98">
        <v>0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23</v>
      </c>
      <c r="C51" s="71">
        <v>2</v>
      </c>
      <c r="D51" s="71">
        <v>25</v>
      </c>
      <c r="E51" s="71">
        <v>23</v>
      </c>
      <c r="F51" s="71">
        <v>2</v>
      </c>
      <c r="G51" s="71">
        <v>25</v>
      </c>
      <c r="H51" s="71">
        <v>23</v>
      </c>
      <c r="I51" s="71">
        <v>2</v>
      </c>
      <c r="J51" s="71">
        <v>25</v>
      </c>
      <c r="K51" s="75">
        <v>3000</v>
      </c>
      <c r="L51" s="75">
        <v>5000</v>
      </c>
      <c r="M51" s="78"/>
      <c r="N51" s="78"/>
      <c r="O51" s="71">
        <v>79</v>
      </c>
      <c r="P51" s="71">
        <v>79</v>
      </c>
      <c r="Q51" s="75">
        <v>0</v>
      </c>
      <c r="R51" s="71">
        <v>0</v>
      </c>
      <c r="S51" s="98">
        <v>23</v>
      </c>
      <c r="T51" s="98">
        <v>2</v>
      </c>
      <c r="U51" s="98">
        <v>25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24</v>
      </c>
      <c r="C52" s="72">
        <v>2</v>
      </c>
      <c r="D52" s="72">
        <v>26</v>
      </c>
      <c r="E52" s="72">
        <v>24</v>
      </c>
      <c r="F52" s="72">
        <v>2</v>
      </c>
      <c r="G52" s="72">
        <v>26</v>
      </c>
      <c r="H52" s="72">
        <v>24</v>
      </c>
      <c r="I52" s="72">
        <v>2</v>
      </c>
      <c r="J52" s="72">
        <v>26</v>
      </c>
      <c r="K52" s="76">
        <v>2913</v>
      </c>
      <c r="L52" s="76">
        <v>5000</v>
      </c>
      <c r="M52" s="78"/>
      <c r="N52" s="78"/>
      <c r="O52" s="72">
        <v>80</v>
      </c>
      <c r="P52" s="72">
        <v>80</v>
      </c>
      <c r="Q52" s="76">
        <v>0</v>
      </c>
      <c r="R52" s="72">
        <v>0</v>
      </c>
      <c r="S52" s="119">
        <v>24</v>
      </c>
      <c r="T52" s="119">
        <v>2</v>
      </c>
      <c r="U52" s="119">
        <v>26</v>
      </c>
      <c r="V52" s="119">
        <v>0.01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0</v>
      </c>
      <c r="C54" s="72">
        <v>5</v>
      </c>
      <c r="D54" s="72">
        <v>5</v>
      </c>
      <c r="E54" s="72">
        <v>0</v>
      </c>
      <c r="F54" s="72">
        <v>5</v>
      </c>
      <c r="G54" s="72">
        <v>5</v>
      </c>
      <c r="H54" s="72">
        <v>0</v>
      </c>
      <c r="I54" s="72">
        <v>5</v>
      </c>
      <c r="J54" s="72">
        <v>5</v>
      </c>
      <c r="K54" s="76">
        <v>0</v>
      </c>
      <c r="L54" s="76">
        <v>2000</v>
      </c>
      <c r="M54" s="78"/>
      <c r="N54" s="78"/>
      <c r="O54" s="72">
        <v>10</v>
      </c>
      <c r="P54" s="72">
        <v>10</v>
      </c>
      <c r="Q54" s="76">
        <v>0</v>
      </c>
      <c r="R54" s="72">
        <v>0</v>
      </c>
      <c r="S54" s="119">
        <v>0</v>
      </c>
      <c r="T54" s="119">
        <v>5</v>
      </c>
      <c r="U54" s="119">
        <v>5</v>
      </c>
      <c r="V54" s="119">
        <v>20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71">
        <v>0</v>
      </c>
      <c r="S56" s="98">
        <v>0</v>
      </c>
      <c r="T56" s="98">
        <v>0</v>
      </c>
      <c r="U56" s="98">
        <v>0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1</v>
      </c>
      <c r="C57" s="71">
        <v>6</v>
      </c>
      <c r="D57" s="71">
        <v>7</v>
      </c>
      <c r="E57" s="71">
        <v>1</v>
      </c>
      <c r="F57" s="71">
        <v>6</v>
      </c>
      <c r="G57" s="71">
        <v>7</v>
      </c>
      <c r="H57" s="71">
        <v>1</v>
      </c>
      <c r="I57" s="71">
        <v>6</v>
      </c>
      <c r="J57" s="71">
        <v>7</v>
      </c>
      <c r="K57" s="75">
        <v>920</v>
      </c>
      <c r="L57" s="75">
        <v>2050</v>
      </c>
      <c r="M57" s="78"/>
      <c r="N57" s="78"/>
      <c r="O57" s="71">
        <v>13</v>
      </c>
      <c r="P57" s="71">
        <v>13</v>
      </c>
      <c r="Q57" s="75">
        <v>0</v>
      </c>
      <c r="R57" s="71">
        <v>0</v>
      </c>
      <c r="S57" s="98">
        <v>1</v>
      </c>
      <c r="T57" s="98">
        <v>6</v>
      </c>
      <c r="U57" s="98">
        <v>7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71">
        <v>0</v>
      </c>
      <c r="S58" s="98">
        <v>0</v>
      </c>
      <c r="T58" s="98">
        <v>0</v>
      </c>
      <c r="U58" s="98">
        <v>0</v>
      </c>
      <c r="V58" s="98">
        <v>0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71">
        <v>0</v>
      </c>
      <c r="S59" s="98">
        <v>0</v>
      </c>
      <c r="T59" s="98">
        <v>0</v>
      </c>
      <c r="U59" s="98">
        <v>0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71">
        <v>0</v>
      </c>
      <c r="S60" s="98">
        <v>0</v>
      </c>
      <c r="T60" s="98">
        <v>0</v>
      </c>
      <c r="U60" s="98">
        <v>0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1</v>
      </c>
      <c r="C61" s="72">
        <v>6</v>
      </c>
      <c r="D61" s="72">
        <v>7</v>
      </c>
      <c r="E61" s="72">
        <v>1</v>
      </c>
      <c r="F61" s="72">
        <v>6</v>
      </c>
      <c r="G61" s="72">
        <v>7</v>
      </c>
      <c r="H61" s="72">
        <v>1</v>
      </c>
      <c r="I61" s="72">
        <v>6</v>
      </c>
      <c r="J61" s="72">
        <v>7</v>
      </c>
      <c r="K61" s="76">
        <v>920</v>
      </c>
      <c r="L61" s="76">
        <v>2050</v>
      </c>
      <c r="M61" s="78"/>
      <c r="N61" s="78"/>
      <c r="O61" s="72">
        <v>13</v>
      </c>
      <c r="P61" s="72">
        <v>13</v>
      </c>
      <c r="Q61" s="76">
        <v>0</v>
      </c>
      <c r="R61" s="72">
        <v>0</v>
      </c>
      <c r="S61" s="119">
        <v>1</v>
      </c>
      <c r="T61" s="119">
        <v>6</v>
      </c>
      <c r="U61" s="119">
        <v>7</v>
      </c>
      <c r="V61" s="119">
        <v>0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71">
        <v>0</v>
      </c>
      <c r="S63" s="98">
        <v>0</v>
      </c>
      <c r="T63" s="98">
        <v>0</v>
      </c>
      <c r="U63" s="98">
        <v>0</v>
      </c>
      <c r="V63" s="98">
        <v>0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2</v>
      </c>
      <c r="D64" s="71">
        <v>2</v>
      </c>
      <c r="E64" s="71">
        <v>0</v>
      </c>
      <c r="F64" s="71">
        <v>2</v>
      </c>
      <c r="G64" s="71">
        <v>2</v>
      </c>
      <c r="H64" s="71">
        <v>0</v>
      </c>
      <c r="I64" s="71">
        <v>2</v>
      </c>
      <c r="J64" s="71">
        <v>2</v>
      </c>
      <c r="K64" s="75">
        <v>0</v>
      </c>
      <c r="L64" s="75">
        <v>11000</v>
      </c>
      <c r="M64" s="78"/>
      <c r="N64" s="78"/>
      <c r="O64" s="71">
        <v>24</v>
      </c>
      <c r="P64" s="71">
        <v>22</v>
      </c>
      <c r="Q64" s="75">
        <v>2</v>
      </c>
      <c r="R64" s="71">
        <v>0</v>
      </c>
      <c r="S64" s="98">
        <v>0</v>
      </c>
      <c r="T64" s="98">
        <v>2</v>
      </c>
      <c r="U64" s="98">
        <v>2</v>
      </c>
      <c r="V64" s="98">
        <v>0.03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71">
        <v>0</v>
      </c>
      <c r="S65" s="98">
        <v>0</v>
      </c>
      <c r="T65" s="98">
        <v>0</v>
      </c>
      <c r="U65" s="98">
        <v>0</v>
      </c>
      <c r="V65" s="98">
        <v>0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0</v>
      </c>
      <c r="C66" s="72">
        <v>2</v>
      </c>
      <c r="D66" s="72">
        <v>2</v>
      </c>
      <c r="E66" s="72">
        <v>0</v>
      </c>
      <c r="F66" s="72">
        <v>2</v>
      </c>
      <c r="G66" s="72">
        <v>2</v>
      </c>
      <c r="H66" s="72">
        <v>0</v>
      </c>
      <c r="I66" s="72">
        <v>2</v>
      </c>
      <c r="J66" s="72">
        <v>2</v>
      </c>
      <c r="K66" s="76">
        <v>0</v>
      </c>
      <c r="L66" s="76">
        <v>11000</v>
      </c>
      <c r="M66" s="78"/>
      <c r="N66" s="78"/>
      <c r="O66" s="72">
        <v>24</v>
      </c>
      <c r="P66" s="72">
        <v>22</v>
      </c>
      <c r="Q66" s="76">
        <v>2</v>
      </c>
      <c r="R66" s="72">
        <v>0</v>
      </c>
      <c r="S66" s="119">
        <v>0</v>
      </c>
      <c r="T66" s="119">
        <v>2</v>
      </c>
      <c r="U66" s="119">
        <v>2</v>
      </c>
      <c r="V66" s="119">
        <v>0.03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709</v>
      </c>
      <c r="C68" s="72">
        <v>194</v>
      </c>
      <c r="D68" s="72">
        <v>903</v>
      </c>
      <c r="E68" s="72">
        <v>709</v>
      </c>
      <c r="F68" s="72">
        <v>194</v>
      </c>
      <c r="G68" s="72">
        <v>903</v>
      </c>
      <c r="H68" s="72">
        <v>640</v>
      </c>
      <c r="I68" s="72">
        <v>194</v>
      </c>
      <c r="J68" s="72">
        <v>834</v>
      </c>
      <c r="K68" s="76">
        <v>1500</v>
      </c>
      <c r="L68" s="76">
        <v>4500</v>
      </c>
      <c r="M68" s="78"/>
      <c r="N68" s="78"/>
      <c r="O68" s="72">
        <v>1870</v>
      </c>
      <c r="P68" s="72">
        <v>1833</v>
      </c>
      <c r="Q68" s="76">
        <v>37</v>
      </c>
      <c r="R68" s="72">
        <v>0</v>
      </c>
      <c r="S68" s="119">
        <v>709</v>
      </c>
      <c r="T68" s="119">
        <v>194</v>
      </c>
      <c r="U68" s="119">
        <v>903</v>
      </c>
      <c r="V68" s="119">
        <v>11.74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5">
        <v>0</v>
      </c>
      <c r="R70" s="71">
        <v>0</v>
      </c>
      <c r="S70" s="98">
        <v>0</v>
      </c>
      <c r="T70" s="98">
        <v>0</v>
      </c>
      <c r="U70" s="98">
        <v>0</v>
      </c>
      <c r="V70" s="98">
        <v>0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72">
        <v>0</v>
      </c>
      <c r="S72" s="119">
        <v>0</v>
      </c>
      <c r="T72" s="119">
        <v>0</v>
      </c>
      <c r="U72" s="119">
        <v>0</v>
      </c>
      <c r="V72" s="119">
        <v>0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0</v>
      </c>
      <c r="C74" s="71">
        <v>15</v>
      </c>
      <c r="D74" s="71">
        <v>15</v>
      </c>
      <c r="E74" s="71">
        <v>0</v>
      </c>
      <c r="F74" s="71">
        <v>15</v>
      </c>
      <c r="G74" s="71">
        <v>15</v>
      </c>
      <c r="H74" s="71">
        <v>0</v>
      </c>
      <c r="I74" s="71">
        <v>10</v>
      </c>
      <c r="J74" s="71">
        <v>10</v>
      </c>
      <c r="K74" s="75">
        <v>0</v>
      </c>
      <c r="L74" s="75">
        <v>1000</v>
      </c>
      <c r="M74" s="78"/>
      <c r="N74" s="78"/>
      <c r="O74" s="71">
        <v>10</v>
      </c>
      <c r="P74" s="71">
        <v>10</v>
      </c>
      <c r="Q74" s="75">
        <v>0</v>
      </c>
      <c r="R74" s="71">
        <v>0</v>
      </c>
      <c r="S74" s="98">
        <v>0</v>
      </c>
      <c r="T74" s="98">
        <v>15</v>
      </c>
      <c r="U74" s="98">
        <v>15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106</v>
      </c>
      <c r="C75" s="71">
        <v>63</v>
      </c>
      <c r="D75" s="71">
        <v>169</v>
      </c>
      <c r="E75" s="71">
        <v>106</v>
      </c>
      <c r="F75" s="71">
        <v>63</v>
      </c>
      <c r="G75" s="71">
        <v>169</v>
      </c>
      <c r="H75" s="71">
        <v>106</v>
      </c>
      <c r="I75" s="71">
        <v>63</v>
      </c>
      <c r="J75" s="71">
        <v>169</v>
      </c>
      <c r="K75" s="75">
        <v>750</v>
      </c>
      <c r="L75" s="75">
        <v>1500</v>
      </c>
      <c r="M75" s="78"/>
      <c r="N75" s="78"/>
      <c r="O75" s="71">
        <v>174</v>
      </c>
      <c r="P75" s="71">
        <v>174</v>
      </c>
      <c r="Q75" s="75">
        <v>0</v>
      </c>
      <c r="R75" s="71">
        <v>0</v>
      </c>
      <c r="S75" s="98">
        <v>106</v>
      </c>
      <c r="T75" s="98">
        <v>63</v>
      </c>
      <c r="U75" s="98">
        <v>169</v>
      </c>
      <c r="V75" s="98">
        <v>0.13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71">
        <v>0</v>
      </c>
      <c r="S76" s="98">
        <v>0</v>
      </c>
      <c r="T76" s="98">
        <v>0</v>
      </c>
      <c r="U76" s="98">
        <v>0</v>
      </c>
      <c r="V76" s="98">
        <v>0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71">
        <v>0</v>
      </c>
      <c r="S77" s="98">
        <v>0</v>
      </c>
      <c r="T77" s="98">
        <v>0</v>
      </c>
      <c r="U77" s="98">
        <v>0</v>
      </c>
      <c r="V77" s="98">
        <v>0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71">
        <v>0</v>
      </c>
      <c r="S78" s="98">
        <v>0</v>
      </c>
      <c r="T78" s="98">
        <v>0</v>
      </c>
      <c r="U78" s="98">
        <v>0</v>
      </c>
      <c r="V78" s="98">
        <v>0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0</v>
      </c>
      <c r="C80" s="71">
        <v>96</v>
      </c>
      <c r="D80" s="71">
        <v>96</v>
      </c>
      <c r="E80" s="71">
        <v>0</v>
      </c>
      <c r="F80" s="71">
        <v>96</v>
      </c>
      <c r="G80" s="71">
        <v>96</v>
      </c>
      <c r="H80" s="71">
        <v>0</v>
      </c>
      <c r="I80" s="71">
        <v>96</v>
      </c>
      <c r="J80" s="71">
        <v>96</v>
      </c>
      <c r="K80" s="75">
        <v>0</v>
      </c>
      <c r="L80" s="75">
        <v>7000</v>
      </c>
      <c r="M80" s="78"/>
      <c r="N80" s="78"/>
      <c r="O80" s="71">
        <v>672</v>
      </c>
      <c r="P80" s="71">
        <v>672</v>
      </c>
      <c r="Q80" s="75">
        <v>0</v>
      </c>
      <c r="R80" s="71">
        <v>0</v>
      </c>
      <c r="S80" s="98">
        <v>0</v>
      </c>
      <c r="T80" s="98">
        <v>96</v>
      </c>
      <c r="U80" s="98">
        <v>96</v>
      </c>
      <c r="V80" s="98">
        <v>0.48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71">
        <v>0</v>
      </c>
      <c r="S81" s="98">
        <v>0</v>
      </c>
      <c r="T81" s="98">
        <v>0</v>
      </c>
      <c r="U81" s="98">
        <v>0</v>
      </c>
      <c r="V81" s="98">
        <v>0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106</v>
      </c>
      <c r="C82" s="72">
        <v>174</v>
      </c>
      <c r="D82" s="72">
        <v>280</v>
      </c>
      <c r="E82" s="72">
        <v>106</v>
      </c>
      <c r="F82" s="72">
        <v>174</v>
      </c>
      <c r="G82" s="72">
        <v>280</v>
      </c>
      <c r="H82" s="72">
        <v>106</v>
      </c>
      <c r="I82" s="72">
        <v>169</v>
      </c>
      <c r="J82" s="72">
        <v>275</v>
      </c>
      <c r="K82" s="76">
        <v>750</v>
      </c>
      <c r="L82" s="76">
        <v>4595</v>
      </c>
      <c r="M82" s="78"/>
      <c r="N82" s="78"/>
      <c r="O82" s="72">
        <v>856</v>
      </c>
      <c r="P82" s="72">
        <v>856</v>
      </c>
      <c r="Q82" s="76">
        <v>0</v>
      </c>
      <c r="R82" s="72">
        <v>0</v>
      </c>
      <c r="S82" s="119">
        <v>106</v>
      </c>
      <c r="T82" s="119">
        <v>174</v>
      </c>
      <c r="U82" s="119">
        <v>280</v>
      </c>
      <c r="V82" s="119">
        <v>0.61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71">
        <v>0</v>
      </c>
      <c r="S84" s="98">
        <v>0</v>
      </c>
      <c r="T84" s="98">
        <v>0</v>
      </c>
      <c r="U84" s="98">
        <v>0</v>
      </c>
      <c r="V84" s="98">
        <v>0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1</v>
      </c>
      <c r="C85" s="71">
        <v>102</v>
      </c>
      <c r="D85" s="71">
        <v>103</v>
      </c>
      <c r="E85" s="71">
        <v>1</v>
      </c>
      <c r="F85" s="71">
        <v>102</v>
      </c>
      <c r="G85" s="71">
        <v>103</v>
      </c>
      <c r="H85" s="71">
        <v>1</v>
      </c>
      <c r="I85" s="71">
        <v>102</v>
      </c>
      <c r="J85" s="71">
        <v>103</v>
      </c>
      <c r="K85" s="75">
        <v>4253</v>
      </c>
      <c r="L85" s="75">
        <v>10032</v>
      </c>
      <c r="M85" s="78"/>
      <c r="N85" s="78"/>
      <c r="O85" s="71">
        <v>1028</v>
      </c>
      <c r="P85" s="71">
        <v>1028</v>
      </c>
      <c r="Q85" s="75">
        <v>0</v>
      </c>
      <c r="R85" s="71">
        <v>0</v>
      </c>
      <c r="S85" s="98">
        <v>1</v>
      </c>
      <c r="T85" s="98">
        <v>102</v>
      </c>
      <c r="U85" s="98">
        <v>103</v>
      </c>
      <c r="V85" s="98">
        <v>2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1</v>
      </c>
      <c r="C86" s="72">
        <v>102</v>
      </c>
      <c r="D86" s="72">
        <v>103</v>
      </c>
      <c r="E86" s="72">
        <v>1</v>
      </c>
      <c r="F86" s="72">
        <v>102</v>
      </c>
      <c r="G86" s="72">
        <v>103</v>
      </c>
      <c r="H86" s="72">
        <v>1</v>
      </c>
      <c r="I86" s="72">
        <v>102</v>
      </c>
      <c r="J86" s="72">
        <v>103</v>
      </c>
      <c r="K86" s="76">
        <v>4253</v>
      </c>
      <c r="L86" s="76">
        <v>10032</v>
      </c>
      <c r="M86" s="78"/>
      <c r="N86" s="78"/>
      <c r="O86" s="72">
        <v>1028</v>
      </c>
      <c r="P86" s="72">
        <v>1028</v>
      </c>
      <c r="Q86" s="76">
        <v>0</v>
      </c>
      <c r="R86" s="72">
        <v>0</v>
      </c>
      <c r="S86" s="119">
        <v>1</v>
      </c>
      <c r="T86" s="119">
        <v>102</v>
      </c>
      <c r="U86" s="119">
        <v>103</v>
      </c>
      <c r="V86" s="119">
        <v>2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841</v>
      </c>
      <c r="C88" s="72">
        <v>485</v>
      </c>
      <c r="D88" s="72">
        <v>1326</v>
      </c>
      <c r="E88" s="72">
        <v>841</v>
      </c>
      <c r="F88" s="72">
        <v>485</v>
      </c>
      <c r="G88" s="72">
        <v>1326</v>
      </c>
      <c r="H88" s="72">
        <v>772</v>
      </c>
      <c r="I88" s="72">
        <v>480</v>
      </c>
      <c r="J88" s="72">
        <v>1252</v>
      </c>
      <c r="K88" s="76">
        <v>1444</v>
      </c>
      <c r="L88" s="76">
        <v>5681</v>
      </c>
      <c r="M88" s="78"/>
      <c r="N88" s="78"/>
      <c r="O88" s="72">
        <v>3881</v>
      </c>
      <c r="P88" s="72">
        <v>3842</v>
      </c>
      <c r="Q88" s="76">
        <v>39</v>
      </c>
      <c r="R88" s="72">
        <v>0</v>
      </c>
      <c r="S88" s="119">
        <v>841</v>
      </c>
      <c r="T88" s="119">
        <v>485</v>
      </c>
      <c r="U88" s="119">
        <v>1326</v>
      </c>
      <c r="V88" s="119">
        <v>34.39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K90" s="11"/>
      <c r="L90" s="11"/>
      <c r="Q90" s="11"/>
    </row>
    <row r="91" spans="1:51">
      <c r="K91" s="11"/>
      <c r="L91" s="11"/>
      <c r="Q91" s="11"/>
    </row>
    <row r="92" spans="1:51">
      <c r="K92" s="11"/>
      <c r="L92" s="11"/>
      <c r="Q92" s="11"/>
    </row>
    <row r="93" spans="1:51">
      <c r="K93" s="11"/>
      <c r="L93" s="11"/>
      <c r="Q93" s="11"/>
    </row>
    <row r="94" spans="1:51">
      <c r="K94" s="11"/>
      <c r="L94" s="11"/>
      <c r="Q94" s="11"/>
    </row>
    <row r="95" spans="1:51">
      <c r="K95" s="11"/>
      <c r="L95" s="11"/>
      <c r="Q95" s="11"/>
    </row>
    <row r="96" spans="1:5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62D133DD-C334-46B0-A527-F01643A1C8EC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3FE33-18DE-450F-BD33-72214E47EA8C}">
  <sheetPr codeName="Hoja178">
    <pageSetUpPr fitToPage="1"/>
  </sheetPr>
  <dimension ref="A1:AY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8" width="22.7109375" style="6" customWidth="1"/>
    <col min="19" max="19" width="9.28515625" style="6" customWidth="1"/>
    <col min="20" max="20" width="10.28515625" style="6" customWidth="1"/>
    <col min="21" max="21" width="6.85546875" style="6" customWidth="1"/>
    <col min="22" max="22" width="22.7109375" style="6" customWidth="1"/>
    <col min="23" max="51" width="13.5703125" style="6" customWidth="1"/>
    <col min="52" max="16384" width="11.42578125" style="6"/>
  </cols>
  <sheetData>
    <row r="1" spans="1:51" ht="26.25">
      <c r="A1" s="230" t="s">
        <v>289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</row>
    <row r="2" spans="1:5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</row>
    <row r="3" spans="1:51" ht="23.25">
      <c r="A3" s="231" t="s">
        <v>301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</row>
    <row r="4" spans="1:51" ht="23.85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</row>
    <row r="5" spans="1:51" ht="22.3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34" t="s">
        <v>98</v>
      </c>
      <c r="N5" s="235"/>
      <c r="O5" s="235"/>
      <c r="P5" s="235"/>
      <c r="Q5" s="235"/>
      <c r="R5" s="236" t="s">
        <v>177</v>
      </c>
      <c r="S5" s="196" t="s">
        <v>178</v>
      </c>
      <c r="T5" s="197"/>
      <c r="U5" s="197"/>
      <c r="V5" s="238" t="s">
        <v>179</v>
      </c>
      <c r="W5" s="134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</row>
    <row r="6" spans="1:51" ht="22.3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34"/>
      <c r="N6" s="235"/>
      <c r="O6" s="235"/>
      <c r="P6" s="235"/>
      <c r="Q6" s="235"/>
      <c r="R6" s="236"/>
      <c r="S6" s="196"/>
      <c r="T6" s="197"/>
      <c r="U6" s="197"/>
      <c r="V6" s="238"/>
      <c r="W6" s="134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</row>
    <row r="7" spans="1:51" ht="22.3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234" t="s">
        <v>102</v>
      </c>
      <c r="N7" s="235"/>
      <c r="O7" s="235"/>
      <c r="P7" s="234" t="s">
        <v>103</v>
      </c>
      <c r="Q7" s="234" t="s">
        <v>104</v>
      </c>
      <c r="R7" s="236" t="s">
        <v>291</v>
      </c>
      <c r="S7" s="196"/>
      <c r="T7" s="197"/>
      <c r="U7" s="197"/>
      <c r="V7" s="238"/>
      <c r="W7" s="134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</row>
    <row r="8" spans="1:51" ht="22.3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234"/>
      <c r="N8" s="235"/>
      <c r="O8" s="235"/>
      <c r="P8" s="234"/>
      <c r="Q8" s="234"/>
      <c r="R8" s="236"/>
      <c r="S8" s="196"/>
      <c r="T8" s="197"/>
      <c r="U8" s="197"/>
      <c r="V8" s="238"/>
      <c r="W8" s="134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</row>
    <row r="9" spans="1:51" ht="36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153" t="s">
        <v>105</v>
      </c>
      <c r="N9" s="153" t="s">
        <v>106</v>
      </c>
      <c r="O9" s="153" t="s">
        <v>107</v>
      </c>
      <c r="P9" s="153" t="s">
        <v>108</v>
      </c>
      <c r="Q9" s="153" t="s">
        <v>109</v>
      </c>
      <c r="R9" s="236"/>
      <c r="S9" s="154" t="s">
        <v>6</v>
      </c>
      <c r="T9" s="154" t="s">
        <v>7</v>
      </c>
      <c r="U9" s="70" t="s">
        <v>8</v>
      </c>
      <c r="V9" s="238"/>
      <c r="W9" s="134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</row>
    <row r="10" spans="1:51" ht="22.3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153" t="s">
        <v>111</v>
      </c>
      <c r="N10" s="153" t="s">
        <v>111</v>
      </c>
      <c r="O10" s="153" t="s">
        <v>111</v>
      </c>
      <c r="P10" s="153" t="s">
        <v>111</v>
      </c>
      <c r="Q10" s="153" t="s">
        <v>111</v>
      </c>
      <c r="R10" s="154" t="s">
        <v>111</v>
      </c>
      <c r="S10" s="154" t="s">
        <v>186</v>
      </c>
      <c r="T10" s="154" t="s">
        <v>186</v>
      </c>
      <c r="U10" s="70" t="s">
        <v>186</v>
      </c>
      <c r="V10" s="158" t="s">
        <v>111</v>
      </c>
      <c r="W10" s="134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</row>
    <row r="11" spans="1:5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71">
        <v>0</v>
      </c>
      <c r="S11" s="95">
        <v>0</v>
      </c>
      <c r="T11" s="95">
        <v>0</v>
      </c>
      <c r="U11" s="95">
        <v>0</v>
      </c>
      <c r="V11" s="95">
        <v>0</v>
      </c>
      <c r="W11" s="134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</row>
    <row r="12" spans="1:5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71">
        <v>0</v>
      </c>
      <c r="S12" s="98">
        <v>0</v>
      </c>
      <c r="T12" s="98">
        <v>0</v>
      </c>
      <c r="U12" s="98">
        <v>0</v>
      </c>
      <c r="V12" s="98">
        <v>0</v>
      </c>
      <c r="W12" s="134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</row>
    <row r="13" spans="1:5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71">
        <v>0</v>
      </c>
      <c r="S13" s="98">
        <v>0</v>
      </c>
      <c r="T13" s="98">
        <v>0</v>
      </c>
      <c r="U13" s="98">
        <v>0</v>
      </c>
      <c r="V13" s="98">
        <v>0</v>
      </c>
      <c r="W13" s="134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</row>
    <row r="14" spans="1:5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71">
        <v>0</v>
      </c>
      <c r="S14" s="98">
        <v>0</v>
      </c>
      <c r="T14" s="98">
        <v>0</v>
      </c>
      <c r="U14" s="98">
        <v>0</v>
      </c>
      <c r="V14" s="98">
        <v>0</v>
      </c>
      <c r="W14" s="13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</row>
    <row r="15" spans="1:5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72">
        <v>0</v>
      </c>
      <c r="S15" s="119">
        <v>0</v>
      </c>
      <c r="T15" s="119">
        <v>0</v>
      </c>
      <c r="U15" s="119">
        <v>0</v>
      </c>
      <c r="V15" s="119">
        <v>0</v>
      </c>
      <c r="W15" s="134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</row>
    <row r="16" spans="1:5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73"/>
      <c r="S16" s="120"/>
      <c r="T16" s="120"/>
      <c r="U16" s="120"/>
      <c r="V16" s="120"/>
      <c r="W16" s="134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</row>
    <row r="17" spans="1:5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72">
        <v>0</v>
      </c>
      <c r="S17" s="119">
        <v>0</v>
      </c>
      <c r="T17" s="119">
        <v>0</v>
      </c>
      <c r="U17" s="119">
        <v>0</v>
      </c>
      <c r="V17" s="119">
        <v>0</v>
      </c>
      <c r="W17" s="134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</row>
    <row r="18" spans="1:5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73"/>
      <c r="S18" s="120"/>
      <c r="T18" s="120"/>
      <c r="U18" s="120"/>
      <c r="V18" s="120"/>
      <c r="W18" s="134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</row>
    <row r="19" spans="1:5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72">
        <v>0</v>
      </c>
      <c r="S19" s="119">
        <v>0</v>
      </c>
      <c r="T19" s="119">
        <v>0</v>
      </c>
      <c r="U19" s="119">
        <v>0</v>
      </c>
      <c r="V19" s="119">
        <v>0</v>
      </c>
      <c r="W19" s="134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</row>
    <row r="20" spans="1:5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73"/>
      <c r="S20" s="120"/>
      <c r="T20" s="120"/>
      <c r="U20" s="120"/>
      <c r="V20" s="120"/>
      <c r="W20" s="134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</row>
    <row r="21" spans="1:5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71">
        <v>0</v>
      </c>
      <c r="S21" s="98">
        <v>0</v>
      </c>
      <c r="T21" s="98">
        <v>0</v>
      </c>
      <c r="U21" s="98">
        <v>0</v>
      </c>
      <c r="V21" s="98">
        <v>0</v>
      </c>
      <c r="W21" s="134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</row>
    <row r="22" spans="1:5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71">
        <v>0</v>
      </c>
      <c r="S22" s="98">
        <v>0</v>
      </c>
      <c r="T22" s="98">
        <v>0</v>
      </c>
      <c r="U22" s="98">
        <v>0</v>
      </c>
      <c r="V22" s="98">
        <v>0</v>
      </c>
      <c r="W22" s="134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</row>
    <row r="23" spans="1:5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71">
        <v>0</v>
      </c>
      <c r="S23" s="98">
        <v>0</v>
      </c>
      <c r="T23" s="98">
        <v>0</v>
      </c>
      <c r="U23" s="98">
        <v>0</v>
      </c>
      <c r="V23" s="98">
        <v>0</v>
      </c>
      <c r="W23" s="134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</row>
    <row r="24" spans="1:5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72">
        <v>0</v>
      </c>
      <c r="S24" s="119">
        <v>0</v>
      </c>
      <c r="T24" s="119">
        <v>0</v>
      </c>
      <c r="U24" s="119">
        <v>0</v>
      </c>
      <c r="V24" s="119">
        <v>0</v>
      </c>
      <c r="W24" s="134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</row>
    <row r="25" spans="1:5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73"/>
      <c r="S25" s="120"/>
      <c r="T25" s="120"/>
      <c r="U25" s="120"/>
      <c r="V25" s="120"/>
      <c r="W25" s="134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</row>
    <row r="26" spans="1:51" ht="22.35" customHeight="1">
      <c r="A26" s="67" t="s">
        <v>123</v>
      </c>
      <c r="B26" s="72">
        <v>0</v>
      </c>
      <c r="C26" s="72">
        <v>9</v>
      </c>
      <c r="D26" s="72">
        <v>9</v>
      </c>
      <c r="E26" s="72">
        <v>0</v>
      </c>
      <c r="F26" s="72">
        <v>9</v>
      </c>
      <c r="G26" s="72">
        <v>9</v>
      </c>
      <c r="H26" s="72">
        <v>0</v>
      </c>
      <c r="I26" s="72">
        <v>9</v>
      </c>
      <c r="J26" s="72">
        <v>9</v>
      </c>
      <c r="K26" s="76">
        <v>0</v>
      </c>
      <c r="L26" s="76">
        <v>1400</v>
      </c>
      <c r="M26" s="78"/>
      <c r="N26" s="78"/>
      <c r="O26" s="72">
        <v>13</v>
      </c>
      <c r="P26" s="72">
        <v>13</v>
      </c>
      <c r="Q26" s="76">
        <v>0</v>
      </c>
      <c r="R26" s="72">
        <v>0</v>
      </c>
      <c r="S26" s="119">
        <v>0</v>
      </c>
      <c r="T26" s="119">
        <v>9</v>
      </c>
      <c r="U26" s="119">
        <v>9</v>
      </c>
      <c r="V26" s="119">
        <v>0</v>
      </c>
      <c r="W26" s="134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</row>
    <row r="27" spans="1:5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73"/>
      <c r="S27" s="120"/>
      <c r="T27" s="120"/>
      <c r="U27" s="120"/>
      <c r="V27" s="120"/>
      <c r="W27" s="134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</row>
    <row r="28" spans="1:5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72">
        <v>0</v>
      </c>
      <c r="S28" s="119">
        <v>0</v>
      </c>
      <c r="T28" s="119">
        <v>0</v>
      </c>
      <c r="U28" s="119">
        <v>0</v>
      </c>
      <c r="V28" s="119">
        <v>0</v>
      </c>
      <c r="W28" s="134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</row>
    <row r="29" spans="1:5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73"/>
      <c r="S29" s="120"/>
      <c r="T29" s="120"/>
      <c r="U29" s="120"/>
      <c r="V29" s="120"/>
      <c r="W29" s="134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</row>
    <row r="30" spans="1:51" ht="22.35" customHeight="1">
      <c r="A30" s="66" t="s">
        <v>125</v>
      </c>
      <c r="B30" s="71">
        <v>12</v>
      </c>
      <c r="C30" s="71">
        <v>3</v>
      </c>
      <c r="D30" s="71">
        <v>15</v>
      </c>
      <c r="E30" s="71">
        <v>8</v>
      </c>
      <c r="F30" s="71">
        <v>3</v>
      </c>
      <c r="G30" s="71">
        <v>11</v>
      </c>
      <c r="H30" s="71">
        <v>8</v>
      </c>
      <c r="I30" s="71">
        <v>3</v>
      </c>
      <c r="J30" s="71">
        <v>11</v>
      </c>
      <c r="K30" s="75">
        <v>2930</v>
      </c>
      <c r="L30" s="75">
        <v>10490</v>
      </c>
      <c r="M30" s="78"/>
      <c r="N30" s="78"/>
      <c r="O30" s="71">
        <v>59</v>
      </c>
      <c r="P30" s="71">
        <v>55</v>
      </c>
      <c r="Q30" s="75">
        <v>4</v>
      </c>
      <c r="R30" s="71">
        <v>0</v>
      </c>
      <c r="S30" s="98">
        <v>12</v>
      </c>
      <c r="T30" s="98">
        <v>3</v>
      </c>
      <c r="U30" s="98">
        <v>15</v>
      </c>
      <c r="V30" s="98">
        <v>0.1</v>
      </c>
      <c r="W30" s="134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</row>
    <row r="31" spans="1:51" ht="22.35" customHeight="1">
      <c r="A31" s="66" t="s">
        <v>126</v>
      </c>
      <c r="B31" s="71">
        <v>73</v>
      </c>
      <c r="C31" s="71">
        <v>5</v>
      </c>
      <c r="D31" s="71">
        <v>78</v>
      </c>
      <c r="E31" s="71">
        <v>73</v>
      </c>
      <c r="F31" s="71">
        <v>5</v>
      </c>
      <c r="G31" s="71">
        <v>78</v>
      </c>
      <c r="H31" s="71">
        <v>73</v>
      </c>
      <c r="I31" s="71">
        <v>5</v>
      </c>
      <c r="J31" s="71">
        <v>78</v>
      </c>
      <c r="K31" s="75">
        <v>1000</v>
      </c>
      <c r="L31" s="75">
        <v>2000</v>
      </c>
      <c r="M31" s="78"/>
      <c r="N31" s="78"/>
      <c r="O31" s="71">
        <v>84</v>
      </c>
      <c r="P31" s="71">
        <v>83</v>
      </c>
      <c r="Q31" s="75">
        <v>1</v>
      </c>
      <c r="R31" s="71">
        <v>0</v>
      </c>
      <c r="S31" s="98">
        <v>73</v>
      </c>
      <c r="T31" s="98">
        <v>5</v>
      </c>
      <c r="U31" s="98">
        <v>78</v>
      </c>
      <c r="V31" s="98">
        <v>0.3</v>
      </c>
      <c r="W31" s="134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</row>
    <row r="32" spans="1:51" s="9" customFormat="1" ht="22.35" customHeight="1">
      <c r="A32" s="66" t="s">
        <v>127</v>
      </c>
      <c r="B32" s="71">
        <v>1</v>
      </c>
      <c r="C32" s="71">
        <v>1</v>
      </c>
      <c r="D32" s="71">
        <v>2</v>
      </c>
      <c r="E32" s="71">
        <v>1</v>
      </c>
      <c r="F32" s="71">
        <v>1</v>
      </c>
      <c r="G32" s="71">
        <v>2</v>
      </c>
      <c r="H32" s="71">
        <v>1</v>
      </c>
      <c r="I32" s="71">
        <v>1</v>
      </c>
      <c r="J32" s="71">
        <v>2</v>
      </c>
      <c r="K32" s="75">
        <v>2930</v>
      </c>
      <c r="L32" s="75">
        <v>10490</v>
      </c>
      <c r="M32" s="78"/>
      <c r="N32" s="78"/>
      <c r="O32" s="71">
        <v>14</v>
      </c>
      <c r="P32" s="71">
        <v>13</v>
      </c>
      <c r="Q32" s="75">
        <v>1</v>
      </c>
      <c r="R32" s="71">
        <v>0</v>
      </c>
      <c r="S32" s="98">
        <v>1</v>
      </c>
      <c r="T32" s="98">
        <v>1</v>
      </c>
      <c r="U32" s="98">
        <v>2</v>
      </c>
      <c r="V32" s="98">
        <v>0.01</v>
      </c>
      <c r="W32" s="135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9" customFormat="1" ht="22.35" customHeight="1">
      <c r="A33" s="67" t="s">
        <v>128</v>
      </c>
      <c r="B33" s="72">
        <v>86</v>
      </c>
      <c r="C33" s="72">
        <v>9</v>
      </c>
      <c r="D33" s="72">
        <v>95</v>
      </c>
      <c r="E33" s="72">
        <v>82</v>
      </c>
      <c r="F33" s="72">
        <v>9</v>
      </c>
      <c r="G33" s="72">
        <v>91</v>
      </c>
      <c r="H33" s="72">
        <v>82</v>
      </c>
      <c r="I33" s="72">
        <v>9</v>
      </c>
      <c r="J33" s="72">
        <v>91</v>
      </c>
      <c r="K33" s="76">
        <v>1212</v>
      </c>
      <c r="L33" s="76">
        <v>5773</v>
      </c>
      <c r="M33" s="78"/>
      <c r="N33" s="78"/>
      <c r="O33" s="72">
        <v>157</v>
      </c>
      <c r="P33" s="72">
        <v>151</v>
      </c>
      <c r="Q33" s="76">
        <v>6</v>
      </c>
      <c r="R33" s="72">
        <v>0</v>
      </c>
      <c r="S33" s="119">
        <v>86</v>
      </c>
      <c r="T33" s="119">
        <v>9</v>
      </c>
      <c r="U33" s="119">
        <v>95</v>
      </c>
      <c r="V33" s="119">
        <v>0.41000000000000003</v>
      </c>
      <c r="W33" s="135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73"/>
      <c r="S34" s="120"/>
      <c r="T34" s="120"/>
      <c r="U34" s="120"/>
      <c r="V34" s="120"/>
      <c r="W34" s="134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</row>
    <row r="35" spans="1:51" ht="22.35" customHeight="1">
      <c r="A35" s="66" t="s">
        <v>129</v>
      </c>
      <c r="B35" s="71">
        <v>14</v>
      </c>
      <c r="C35" s="71">
        <v>20</v>
      </c>
      <c r="D35" s="71">
        <v>34</v>
      </c>
      <c r="E35" s="71">
        <v>14</v>
      </c>
      <c r="F35" s="71">
        <v>20</v>
      </c>
      <c r="G35" s="71">
        <v>34</v>
      </c>
      <c r="H35" s="71">
        <v>14</v>
      </c>
      <c r="I35" s="71">
        <v>20</v>
      </c>
      <c r="J35" s="71">
        <v>34</v>
      </c>
      <c r="K35" s="75">
        <v>1826</v>
      </c>
      <c r="L35" s="75">
        <v>4310</v>
      </c>
      <c r="M35" s="78"/>
      <c r="N35" s="78"/>
      <c r="O35" s="71">
        <v>112</v>
      </c>
      <c r="P35" s="71">
        <v>112</v>
      </c>
      <c r="Q35" s="75">
        <v>0</v>
      </c>
      <c r="R35" s="71">
        <v>0</v>
      </c>
      <c r="S35" s="98">
        <v>14</v>
      </c>
      <c r="T35" s="98">
        <v>20</v>
      </c>
      <c r="U35" s="98">
        <v>34</v>
      </c>
      <c r="V35" s="98">
        <v>0.1</v>
      </c>
      <c r="W35" s="134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</row>
    <row r="36" spans="1:51" ht="22.35" customHeight="1">
      <c r="A36" s="66" t="s">
        <v>130</v>
      </c>
      <c r="B36" s="71">
        <v>3</v>
      </c>
      <c r="C36" s="71">
        <v>8</v>
      </c>
      <c r="D36" s="71">
        <v>11</v>
      </c>
      <c r="E36" s="71">
        <v>3</v>
      </c>
      <c r="F36" s="71">
        <v>8</v>
      </c>
      <c r="G36" s="71">
        <v>11</v>
      </c>
      <c r="H36" s="71">
        <v>3</v>
      </c>
      <c r="I36" s="71">
        <v>8</v>
      </c>
      <c r="J36" s="71">
        <v>11</v>
      </c>
      <c r="K36" s="75">
        <v>1600</v>
      </c>
      <c r="L36" s="75">
        <v>1963</v>
      </c>
      <c r="M36" s="78"/>
      <c r="N36" s="78"/>
      <c r="O36" s="71">
        <v>21</v>
      </c>
      <c r="P36" s="71">
        <v>21</v>
      </c>
      <c r="Q36" s="75">
        <v>0</v>
      </c>
      <c r="R36" s="71">
        <v>0</v>
      </c>
      <c r="S36" s="98">
        <v>3</v>
      </c>
      <c r="T36" s="98">
        <v>8</v>
      </c>
      <c r="U36" s="98">
        <v>11</v>
      </c>
      <c r="V36" s="98">
        <v>1</v>
      </c>
      <c r="W36" s="134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</row>
    <row r="37" spans="1:51" ht="22.35" customHeight="1">
      <c r="A37" s="66" t="s">
        <v>131</v>
      </c>
      <c r="B37" s="71">
        <v>9</v>
      </c>
      <c r="C37" s="71">
        <v>17</v>
      </c>
      <c r="D37" s="71">
        <v>26</v>
      </c>
      <c r="E37" s="71">
        <v>9</v>
      </c>
      <c r="F37" s="71">
        <v>17</v>
      </c>
      <c r="G37" s="71">
        <v>26</v>
      </c>
      <c r="H37" s="71">
        <v>9</v>
      </c>
      <c r="I37" s="71">
        <v>17</v>
      </c>
      <c r="J37" s="71">
        <v>26</v>
      </c>
      <c r="K37" s="75">
        <v>1367</v>
      </c>
      <c r="L37" s="75">
        <v>3042</v>
      </c>
      <c r="M37" s="78"/>
      <c r="N37" s="78"/>
      <c r="O37" s="71">
        <v>64</v>
      </c>
      <c r="P37" s="71">
        <v>64</v>
      </c>
      <c r="Q37" s="75">
        <v>0</v>
      </c>
      <c r="R37" s="71">
        <v>0</v>
      </c>
      <c r="S37" s="98">
        <v>9</v>
      </c>
      <c r="T37" s="98">
        <v>17</v>
      </c>
      <c r="U37" s="98">
        <v>26</v>
      </c>
      <c r="V37" s="98">
        <v>1</v>
      </c>
      <c r="W37" s="134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</row>
    <row r="38" spans="1:51" ht="22.35" customHeight="1">
      <c r="A38" s="66" t="s">
        <v>132</v>
      </c>
      <c r="B38" s="71">
        <v>3</v>
      </c>
      <c r="C38" s="71">
        <v>71</v>
      </c>
      <c r="D38" s="71">
        <v>74</v>
      </c>
      <c r="E38" s="71">
        <v>3</v>
      </c>
      <c r="F38" s="71">
        <v>71</v>
      </c>
      <c r="G38" s="71">
        <v>74</v>
      </c>
      <c r="H38" s="71">
        <v>3</v>
      </c>
      <c r="I38" s="71">
        <v>71</v>
      </c>
      <c r="J38" s="71">
        <v>74</v>
      </c>
      <c r="K38" s="75">
        <v>800</v>
      </c>
      <c r="L38" s="75">
        <v>5070</v>
      </c>
      <c r="M38" s="78"/>
      <c r="N38" s="78"/>
      <c r="O38" s="71">
        <v>362</v>
      </c>
      <c r="P38" s="71">
        <v>362</v>
      </c>
      <c r="Q38" s="75">
        <v>0</v>
      </c>
      <c r="R38" s="71">
        <v>0</v>
      </c>
      <c r="S38" s="98">
        <v>3</v>
      </c>
      <c r="T38" s="98">
        <v>71</v>
      </c>
      <c r="U38" s="98">
        <v>74</v>
      </c>
      <c r="V38" s="98">
        <v>6</v>
      </c>
      <c r="W38" s="134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</row>
    <row r="39" spans="1:51" ht="22.35" customHeight="1">
      <c r="A39" s="67" t="s">
        <v>133</v>
      </c>
      <c r="B39" s="72">
        <v>29</v>
      </c>
      <c r="C39" s="72">
        <v>116</v>
      </c>
      <c r="D39" s="72">
        <v>145</v>
      </c>
      <c r="E39" s="72">
        <v>29</v>
      </c>
      <c r="F39" s="72">
        <v>116</v>
      </c>
      <c r="G39" s="72">
        <v>145</v>
      </c>
      <c r="H39" s="72">
        <v>29</v>
      </c>
      <c r="I39" s="72">
        <v>116</v>
      </c>
      <c r="J39" s="72">
        <v>145</v>
      </c>
      <c r="K39" s="76">
        <v>1554</v>
      </c>
      <c r="L39" s="76">
        <v>4427</v>
      </c>
      <c r="M39" s="78"/>
      <c r="N39" s="78"/>
      <c r="O39" s="72">
        <v>559</v>
      </c>
      <c r="P39" s="72">
        <v>559</v>
      </c>
      <c r="Q39" s="76">
        <v>0</v>
      </c>
      <c r="R39" s="72">
        <v>0</v>
      </c>
      <c r="S39" s="119">
        <v>29</v>
      </c>
      <c r="T39" s="119">
        <v>116</v>
      </c>
      <c r="U39" s="119">
        <v>145</v>
      </c>
      <c r="V39" s="119">
        <v>8.1</v>
      </c>
      <c r="W39" s="134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</row>
    <row r="40" spans="1:5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73"/>
      <c r="S40" s="120"/>
      <c r="T40" s="120"/>
      <c r="U40" s="120"/>
      <c r="V40" s="120"/>
      <c r="W40" s="134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</row>
    <row r="41" spans="1:51" ht="22.35" customHeight="1">
      <c r="A41" s="67" t="s">
        <v>134</v>
      </c>
      <c r="B41" s="72">
        <v>59</v>
      </c>
      <c r="C41" s="72">
        <v>0</v>
      </c>
      <c r="D41" s="72">
        <v>59</v>
      </c>
      <c r="E41" s="72">
        <v>59</v>
      </c>
      <c r="F41" s="72">
        <v>0</v>
      </c>
      <c r="G41" s="72">
        <v>59</v>
      </c>
      <c r="H41" s="72">
        <v>59</v>
      </c>
      <c r="I41" s="72">
        <v>0</v>
      </c>
      <c r="J41" s="72">
        <v>59</v>
      </c>
      <c r="K41" s="76">
        <v>2682</v>
      </c>
      <c r="L41" s="76">
        <v>0</v>
      </c>
      <c r="M41" s="78"/>
      <c r="N41" s="78"/>
      <c r="O41" s="72">
        <v>158</v>
      </c>
      <c r="P41" s="72">
        <v>158</v>
      </c>
      <c r="Q41" s="76">
        <v>0</v>
      </c>
      <c r="R41" s="72">
        <v>0</v>
      </c>
      <c r="S41" s="119">
        <v>59</v>
      </c>
      <c r="T41" s="119">
        <v>0</v>
      </c>
      <c r="U41" s="119">
        <v>59</v>
      </c>
      <c r="V41" s="119">
        <v>1.65</v>
      </c>
      <c r="W41" s="134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</row>
    <row r="42" spans="1:5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73"/>
      <c r="S42" s="120"/>
      <c r="T42" s="120"/>
      <c r="U42" s="120"/>
      <c r="V42" s="120"/>
      <c r="W42" s="134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</row>
    <row r="43" spans="1:51" ht="22.35" customHeight="1">
      <c r="A43" s="66" t="s">
        <v>135</v>
      </c>
      <c r="B43" s="71">
        <v>59</v>
      </c>
      <c r="C43" s="71">
        <v>0</v>
      </c>
      <c r="D43" s="71">
        <v>59</v>
      </c>
      <c r="E43" s="71">
        <v>59</v>
      </c>
      <c r="F43" s="71">
        <v>0</v>
      </c>
      <c r="G43" s="71">
        <v>59</v>
      </c>
      <c r="H43" s="71">
        <v>59</v>
      </c>
      <c r="I43" s="71">
        <v>0</v>
      </c>
      <c r="J43" s="71">
        <v>59</v>
      </c>
      <c r="K43" s="75">
        <v>418</v>
      </c>
      <c r="L43" s="75">
        <v>0</v>
      </c>
      <c r="M43" s="78"/>
      <c r="N43" s="78"/>
      <c r="O43" s="71">
        <v>25</v>
      </c>
      <c r="P43" s="71">
        <v>25</v>
      </c>
      <c r="Q43" s="75">
        <v>0</v>
      </c>
      <c r="R43" s="71">
        <v>0</v>
      </c>
      <c r="S43" s="98">
        <v>59</v>
      </c>
      <c r="T43" s="98">
        <v>0</v>
      </c>
      <c r="U43" s="98">
        <v>59</v>
      </c>
      <c r="V43" s="98">
        <v>0.25</v>
      </c>
      <c r="W43" s="134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</row>
    <row r="44" spans="1:51" ht="22.35" customHeight="1">
      <c r="A44" s="66" t="s">
        <v>136</v>
      </c>
      <c r="B44" s="71">
        <v>31</v>
      </c>
      <c r="C44" s="71">
        <v>0</v>
      </c>
      <c r="D44" s="71">
        <v>31</v>
      </c>
      <c r="E44" s="71">
        <v>31</v>
      </c>
      <c r="F44" s="71">
        <v>0</v>
      </c>
      <c r="G44" s="71">
        <v>31</v>
      </c>
      <c r="H44" s="71">
        <v>31</v>
      </c>
      <c r="I44" s="71">
        <v>0</v>
      </c>
      <c r="J44" s="71">
        <v>31</v>
      </c>
      <c r="K44" s="75">
        <v>316</v>
      </c>
      <c r="L44" s="75">
        <v>0</v>
      </c>
      <c r="M44" s="78"/>
      <c r="N44" s="78"/>
      <c r="O44" s="71">
        <v>10</v>
      </c>
      <c r="P44" s="71">
        <v>10</v>
      </c>
      <c r="Q44" s="75">
        <v>0</v>
      </c>
      <c r="R44" s="71">
        <v>0</v>
      </c>
      <c r="S44" s="98">
        <v>31</v>
      </c>
      <c r="T44" s="98">
        <v>0</v>
      </c>
      <c r="U44" s="98">
        <v>31</v>
      </c>
      <c r="V44" s="98">
        <v>0</v>
      </c>
      <c r="W44" s="134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</row>
    <row r="45" spans="1:51" ht="22.35" customHeight="1">
      <c r="A45" s="66" t="s">
        <v>137</v>
      </c>
      <c r="B45" s="71">
        <v>161</v>
      </c>
      <c r="C45" s="71">
        <v>168</v>
      </c>
      <c r="D45" s="71">
        <v>329</v>
      </c>
      <c r="E45" s="71">
        <v>161</v>
      </c>
      <c r="F45" s="71">
        <v>168</v>
      </c>
      <c r="G45" s="71">
        <v>329</v>
      </c>
      <c r="H45" s="71">
        <v>161</v>
      </c>
      <c r="I45" s="71">
        <v>152</v>
      </c>
      <c r="J45" s="71">
        <v>313</v>
      </c>
      <c r="K45" s="75">
        <v>1811</v>
      </c>
      <c r="L45" s="75">
        <v>2980</v>
      </c>
      <c r="M45" s="78"/>
      <c r="N45" s="78"/>
      <c r="O45" s="71">
        <v>745</v>
      </c>
      <c r="P45" s="71">
        <v>745</v>
      </c>
      <c r="Q45" s="75">
        <v>0</v>
      </c>
      <c r="R45" s="71">
        <v>0</v>
      </c>
      <c r="S45" s="98">
        <v>161</v>
      </c>
      <c r="T45" s="98">
        <v>168</v>
      </c>
      <c r="U45" s="98">
        <v>329</v>
      </c>
      <c r="V45" s="98">
        <v>3</v>
      </c>
      <c r="W45" s="134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</row>
    <row r="46" spans="1:51" ht="22.35" customHeight="1">
      <c r="A46" s="66" t="s">
        <v>138</v>
      </c>
      <c r="B46" s="71">
        <v>15</v>
      </c>
      <c r="C46" s="71">
        <v>4</v>
      </c>
      <c r="D46" s="71">
        <v>19</v>
      </c>
      <c r="E46" s="71">
        <v>15</v>
      </c>
      <c r="F46" s="71">
        <v>4</v>
      </c>
      <c r="G46" s="71">
        <v>19</v>
      </c>
      <c r="H46" s="71">
        <v>15</v>
      </c>
      <c r="I46" s="71">
        <v>4</v>
      </c>
      <c r="J46" s="71">
        <v>19</v>
      </c>
      <c r="K46" s="75">
        <v>3360</v>
      </c>
      <c r="L46" s="75">
        <v>1120</v>
      </c>
      <c r="M46" s="78"/>
      <c r="N46" s="78"/>
      <c r="O46" s="71">
        <v>55</v>
      </c>
      <c r="P46" s="71">
        <v>55</v>
      </c>
      <c r="Q46" s="75">
        <v>0</v>
      </c>
      <c r="R46" s="71">
        <v>0</v>
      </c>
      <c r="S46" s="98">
        <v>15</v>
      </c>
      <c r="T46" s="98">
        <v>4</v>
      </c>
      <c r="U46" s="98">
        <v>19</v>
      </c>
      <c r="V46" s="98">
        <v>110.03</v>
      </c>
      <c r="W46" s="134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</row>
    <row r="47" spans="1:5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71">
        <v>0</v>
      </c>
      <c r="S47" s="98">
        <v>0</v>
      </c>
      <c r="T47" s="98">
        <v>0</v>
      </c>
      <c r="U47" s="98">
        <v>0</v>
      </c>
      <c r="V47" s="98">
        <v>0</v>
      </c>
      <c r="W47" s="134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</row>
    <row r="48" spans="1:51" ht="22.35" customHeight="1">
      <c r="A48" s="66" t="s">
        <v>140</v>
      </c>
      <c r="B48" s="71">
        <v>8</v>
      </c>
      <c r="C48" s="71">
        <v>6</v>
      </c>
      <c r="D48" s="71">
        <v>14</v>
      </c>
      <c r="E48" s="71">
        <v>8</v>
      </c>
      <c r="F48" s="71">
        <v>6</v>
      </c>
      <c r="G48" s="71">
        <v>14</v>
      </c>
      <c r="H48" s="71">
        <v>8</v>
      </c>
      <c r="I48" s="71">
        <v>6</v>
      </c>
      <c r="J48" s="71">
        <v>14</v>
      </c>
      <c r="K48" s="75">
        <v>400</v>
      </c>
      <c r="L48" s="75">
        <v>1000</v>
      </c>
      <c r="M48" s="78"/>
      <c r="N48" s="78"/>
      <c r="O48" s="71">
        <v>9</v>
      </c>
      <c r="P48" s="71">
        <v>9</v>
      </c>
      <c r="Q48" s="75">
        <v>0</v>
      </c>
      <c r="R48" s="71">
        <v>0</v>
      </c>
      <c r="S48" s="98">
        <v>8</v>
      </c>
      <c r="T48" s="98">
        <v>6</v>
      </c>
      <c r="U48" s="98">
        <v>14</v>
      </c>
      <c r="V48" s="98">
        <v>0.18</v>
      </c>
      <c r="W48" s="134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</row>
    <row r="49" spans="1:51" ht="22.35" customHeight="1">
      <c r="A49" s="66" t="s">
        <v>141</v>
      </c>
      <c r="B49" s="71">
        <v>66</v>
      </c>
      <c r="C49" s="71">
        <v>106</v>
      </c>
      <c r="D49" s="71">
        <v>172</v>
      </c>
      <c r="E49" s="71">
        <v>66</v>
      </c>
      <c r="F49" s="71">
        <v>106</v>
      </c>
      <c r="G49" s="71">
        <v>172</v>
      </c>
      <c r="H49" s="71">
        <v>66</v>
      </c>
      <c r="I49" s="71">
        <v>106</v>
      </c>
      <c r="J49" s="71">
        <v>172</v>
      </c>
      <c r="K49" s="75">
        <v>148</v>
      </c>
      <c r="L49" s="75">
        <v>1595</v>
      </c>
      <c r="M49" s="78"/>
      <c r="N49" s="78"/>
      <c r="O49" s="71">
        <v>179</v>
      </c>
      <c r="P49" s="71">
        <v>179</v>
      </c>
      <c r="Q49" s="75">
        <v>0</v>
      </c>
      <c r="R49" s="71">
        <v>0</v>
      </c>
      <c r="S49" s="98">
        <v>66</v>
      </c>
      <c r="T49" s="98">
        <v>106</v>
      </c>
      <c r="U49" s="98">
        <v>172</v>
      </c>
      <c r="V49" s="98">
        <v>2.94</v>
      </c>
      <c r="W49" s="134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</row>
    <row r="50" spans="1:51" ht="22.35" customHeight="1">
      <c r="A50" s="66" t="s">
        <v>142</v>
      </c>
      <c r="B50" s="71">
        <v>107</v>
      </c>
      <c r="C50" s="71">
        <v>41</v>
      </c>
      <c r="D50" s="71">
        <v>148</v>
      </c>
      <c r="E50" s="71">
        <v>107</v>
      </c>
      <c r="F50" s="71">
        <v>41</v>
      </c>
      <c r="G50" s="71">
        <v>148</v>
      </c>
      <c r="H50" s="71">
        <v>0</v>
      </c>
      <c r="I50" s="71">
        <v>32</v>
      </c>
      <c r="J50" s="71">
        <v>32</v>
      </c>
      <c r="K50" s="75">
        <v>0</v>
      </c>
      <c r="L50" s="75">
        <v>900</v>
      </c>
      <c r="M50" s="78"/>
      <c r="N50" s="78"/>
      <c r="O50" s="71">
        <v>29</v>
      </c>
      <c r="P50" s="71">
        <v>29</v>
      </c>
      <c r="Q50" s="75">
        <v>0</v>
      </c>
      <c r="R50" s="71">
        <v>0</v>
      </c>
      <c r="S50" s="98">
        <v>107</v>
      </c>
      <c r="T50" s="98">
        <v>41</v>
      </c>
      <c r="U50" s="98">
        <v>148</v>
      </c>
      <c r="V50" s="98">
        <v>2.08</v>
      </c>
      <c r="W50" s="134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</row>
    <row r="51" spans="1:51" ht="22.35" customHeight="1">
      <c r="A51" s="66" t="s">
        <v>143</v>
      </c>
      <c r="B51" s="71">
        <v>74</v>
      </c>
      <c r="C51" s="71">
        <v>4</v>
      </c>
      <c r="D51" s="71">
        <v>78</v>
      </c>
      <c r="E51" s="71">
        <v>74</v>
      </c>
      <c r="F51" s="71">
        <v>4</v>
      </c>
      <c r="G51" s="71">
        <v>78</v>
      </c>
      <c r="H51" s="71">
        <v>74</v>
      </c>
      <c r="I51" s="71">
        <v>4</v>
      </c>
      <c r="J51" s="71">
        <v>78</v>
      </c>
      <c r="K51" s="75">
        <v>1277</v>
      </c>
      <c r="L51" s="75">
        <v>3000</v>
      </c>
      <c r="M51" s="78"/>
      <c r="N51" s="78"/>
      <c r="O51" s="71">
        <v>106</v>
      </c>
      <c r="P51" s="71">
        <v>106</v>
      </c>
      <c r="Q51" s="75">
        <v>0</v>
      </c>
      <c r="R51" s="71">
        <v>0</v>
      </c>
      <c r="S51" s="98">
        <v>74</v>
      </c>
      <c r="T51" s="98">
        <v>4</v>
      </c>
      <c r="U51" s="98">
        <v>78</v>
      </c>
      <c r="V51" s="98">
        <v>0</v>
      </c>
      <c r="W51" s="134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</row>
    <row r="52" spans="1:51" ht="22.35" customHeight="1">
      <c r="A52" s="67" t="s">
        <v>144</v>
      </c>
      <c r="B52" s="72">
        <v>521</v>
      </c>
      <c r="C52" s="72">
        <v>329</v>
      </c>
      <c r="D52" s="72">
        <v>850</v>
      </c>
      <c r="E52" s="72">
        <v>521</v>
      </c>
      <c r="F52" s="72">
        <v>329</v>
      </c>
      <c r="G52" s="72">
        <v>850</v>
      </c>
      <c r="H52" s="72">
        <v>414</v>
      </c>
      <c r="I52" s="72">
        <v>304</v>
      </c>
      <c r="J52" s="72">
        <v>718</v>
      </c>
      <c r="K52" s="76">
        <v>1169</v>
      </c>
      <c r="L52" s="76">
        <v>2215</v>
      </c>
      <c r="M52" s="78"/>
      <c r="N52" s="78"/>
      <c r="O52" s="72">
        <v>1158</v>
      </c>
      <c r="P52" s="72">
        <v>1158</v>
      </c>
      <c r="Q52" s="76">
        <v>0</v>
      </c>
      <c r="R52" s="72">
        <v>0</v>
      </c>
      <c r="S52" s="119">
        <v>521</v>
      </c>
      <c r="T52" s="119">
        <v>329</v>
      </c>
      <c r="U52" s="119">
        <v>850</v>
      </c>
      <c r="V52" s="119">
        <v>118.48</v>
      </c>
      <c r="W52" s="134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</row>
    <row r="53" spans="1:5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73"/>
      <c r="S53" s="120"/>
      <c r="T53" s="120"/>
      <c r="U53" s="120"/>
      <c r="V53" s="120"/>
      <c r="W53" s="134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</row>
    <row r="54" spans="1:51" ht="22.35" customHeight="1">
      <c r="A54" s="67" t="s">
        <v>145</v>
      </c>
      <c r="B54" s="72">
        <v>4</v>
      </c>
      <c r="C54" s="72">
        <v>3</v>
      </c>
      <c r="D54" s="72">
        <v>7</v>
      </c>
      <c r="E54" s="72">
        <v>4</v>
      </c>
      <c r="F54" s="72">
        <v>3</v>
      </c>
      <c r="G54" s="72">
        <v>7</v>
      </c>
      <c r="H54" s="72">
        <v>4</v>
      </c>
      <c r="I54" s="72">
        <v>3</v>
      </c>
      <c r="J54" s="72">
        <v>7</v>
      </c>
      <c r="K54" s="76">
        <v>1000</v>
      </c>
      <c r="L54" s="76">
        <v>2000</v>
      </c>
      <c r="M54" s="78"/>
      <c r="N54" s="78"/>
      <c r="O54" s="72">
        <v>10</v>
      </c>
      <c r="P54" s="72">
        <v>10</v>
      </c>
      <c r="Q54" s="76">
        <v>0</v>
      </c>
      <c r="R54" s="72">
        <v>0</v>
      </c>
      <c r="S54" s="119">
        <v>4</v>
      </c>
      <c r="T54" s="119">
        <v>3</v>
      </c>
      <c r="U54" s="119">
        <v>7</v>
      </c>
      <c r="V54" s="119">
        <v>20</v>
      </c>
      <c r="W54" s="134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</row>
    <row r="55" spans="1:5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73"/>
      <c r="S55" s="120"/>
      <c r="T55" s="120"/>
      <c r="U55" s="120"/>
      <c r="V55" s="120"/>
      <c r="W55" s="134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</row>
    <row r="56" spans="1:51" ht="22.35" customHeight="1">
      <c r="A56" s="66" t="s">
        <v>146</v>
      </c>
      <c r="B56" s="71">
        <v>16</v>
      </c>
      <c r="C56" s="71">
        <v>302</v>
      </c>
      <c r="D56" s="71">
        <v>318</v>
      </c>
      <c r="E56" s="71">
        <v>16</v>
      </c>
      <c r="F56" s="71">
        <v>302</v>
      </c>
      <c r="G56" s="71">
        <v>318</v>
      </c>
      <c r="H56" s="71">
        <v>16</v>
      </c>
      <c r="I56" s="71">
        <v>302</v>
      </c>
      <c r="J56" s="71">
        <v>318</v>
      </c>
      <c r="K56" s="75">
        <v>500</v>
      </c>
      <c r="L56" s="75">
        <v>1500</v>
      </c>
      <c r="M56" s="78"/>
      <c r="N56" s="78"/>
      <c r="O56" s="71">
        <v>511</v>
      </c>
      <c r="P56" s="71">
        <v>461</v>
      </c>
      <c r="Q56" s="75">
        <v>50</v>
      </c>
      <c r="R56" s="71">
        <v>0</v>
      </c>
      <c r="S56" s="98">
        <v>16</v>
      </c>
      <c r="T56" s="98">
        <v>302</v>
      </c>
      <c r="U56" s="98">
        <v>318</v>
      </c>
      <c r="V56" s="98">
        <v>0</v>
      </c>
      <c r="W56" s="134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</row>
    <row r="57" spans="1:5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71">
        <v>0</v>
      </c>
      <c r="S57" s="98">
        <v>0</v>
      </c>
      <c r="T57" s="98">
        <v>0</v>
      </c>
      <c r="U57" s="98">
        <v>0</v>
      </c>
      <c r="V57" s="98">
        <v>0</v>
      </c>
      <c r="W57" s="134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</row>
    <row r="58" spans="1:51" ht="22.35" customHeight="1">
      <c r="A58" s="66" t="s">
        <v>148</v>
      </c>
      <c r="B58" s="71">
        <v>102</v>
      </c>
      <c r="C58" s="71">
        <v>0</v>
      </c>
      <c r="D58" s="71">
        <v>102</v>
      </c>
      <c r="E58" s="71">
        <v>102</v>
      </c>
      <c r="F58" s="71">
        <v>0</v>
      </c>
      <c r="G58" s="71">
        <v>102</v>
      </c>
      <c r="H58" s="71">
        <v>91</v>
      </c>
      <c r="I58" s="71">
        <v>0</v>
      </c>
      <c r="J58" s="71">
        <v>91</v>
      </c>
      <c r="K58" s="75">
        <v>686</v>
      </c>
      <c r="L58" s="75">
        <v>0</v>
      </c>
      <c r="M58" s="78"/>
      <c r="N58" s="78"/>
      <c r="O58" s="71">
        <v>65</v>
      </c>
      <c r="P58" s="71">
        <v>62</v>
      </c>
      <c r="Q58" s="75">
        <v>3</v>
      </c>
      <c r="R58" s="71">
        <v>0</v>
      </c>
      <c r="S58" s="98">
        <v>102</v>
      </c>
      <c r="T58" s="98">
        <v>0</v>
      </c>
      <c r="U58" s="98">
        <v>102</v>
      </c>
      <c r="V58" s="98">
        <v>1.23</v>
      </c>
      <c r="W58" s="134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</row>
    <row r="59" spans="1:51" ht="22.35" customHeight="1">
      <c r="A59" s="66" t="s">
        <v>149</v>
      </c>
      <c r="B59" s="71">
        <v>58</v>
      </c>
      <c r="C59" s="71">
        <v>0</v>
      </c>
      <c r="D59" s="71">
        <v>58</v>
      </c>
      <c r="E59" s="71">
        <v>58</v>
      </c>
      <c r="F59" s="71">
        <v>0</v>
      </c>
      <c r="G59" s="71">
        <v>58</v>
      </c>
      <c r="H59" s="71">
        <v>58</v>
      </c>
      <c r="I59" s="71">
        <v>0</v>
      </c>
      <c r="J59" s="71">
        <v>58</v>
      </c>
      <c r="K59" s="75">
        <v>1500</v>
      </c>
      <c r="L59" s="75">
        <v>0</v>
      </c>
      <c r="M59" s="78"/>
      <c r="N59" s="78"/>
      <c r="O59" s="71">
        <v>88</v>
      </c>
      <c r="P59" s="71">
        <v>87</v>
      </c>
      <c r="Q59" s="75">
        <v>1</v>
      </c>
      <c r="R59" s="71">
        <v>0</v>
      </c>
      <c r="S59" s="98">
        <v>58</v>
      </c>
      <c r="T59" s="98">
        <v>0</v>
      </c>
      <c r="U59" s="98">
        <v>58</v>
      </c>
      <c r="V59" s="98">
        <v>0</v>
      </c>
      <c r="W59" s="134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</row>
    <row r="60" spans="1:51" ht="22.35" customHeight="1">
      <c r="A60" s="66" t="s">
        <v>150</v>
      </c>
      <c r="B60" s="71">
        <v>1</v>
      </c>
      <c r="C60" s="71">
        <v>0</v>
      </c>
      <c r="D60" s="71">
        <v>1</v>
      </c>
      <c r="E60" s="71">
        <v>1</v>
      </c>
      <c r="F60" s="71">
        <v>0</v>
      </c>
      <c r="G60" s="71">
        <v>1</v>
      </c>
      <c r="H60" s="71">
        <v>1</v>
      </c>
      <c r="I60" s="71">
        <v>0</v>
      </c>
      <c r="J60" s="71">
        <v>1</v>
      </c>
      <c r="K60" s="75">
        <v>800</v>
      </c>
      <c r="L60" s="75">
        <v>1900</v>
      </c>
      <c r="M60" s="78"/>
      <c r="N60" s="78"/>
      <c r="O60" s="71">
        <v>1</v>
      </c>
      <c r="P60" s="71">
        <v>1</v>
      </c>
      <c r="Q60" s="75">
        <v>0</v>
      </c>
      <c r="R60" s="71">
        <v>0</v>
      </c>
      <c r="S60" s="98">
        <v>1</v>
      </c>
      <c r="T60" s="98">
        <v>0</v>
      </c>
      <c r="U60" s="98">
        <v>1</v>
      </c>
      <c r="V60" s="98">
        <v>0</v>
      </c>
      <c r="W60" s="134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</row>
    <row r="61" spans="1:51" ht="22.35" customHeight="1">
      <c r="A61" s="67" t="s">
        <v>151</v>
      </c>
      <c r="B61" s="72">
        <v>177</v>
      </c>
      <c r="C61" s="72">
        <v>302</v>
      </c>
      <c r="D61" s="72">
        <v>479</v>
      </c>
      <c r="E61" s="72">
        <v>177</v>
      </c>
      <c r="F61" s="72">
        <v>302</v>
      </c>
      <c r="G61" s="72">
        <v>479</v>
      </c>
      <c r="H61" s="72">
        <v>166</v>
      </c>
      <c r="I61" s="72">
        <v>302</v>
      </c>
      <c r="J61" s="72">
        <v>468</v>
      </c>
      <c r="K61" s="76">
        <v>953</v>
      </c>
      <c r="L61" s="76">
        <v>1500</v>
      </c>
      <c r="M61" s="78"/>
      <c r="N61" s="78"/>
      <c r="O61" s="72">
        <v>665</v>
      </c>
      <c r="P61" s="72">
        <v>611</v>
      </c>
      <c r="Q61" s="76">
        <v>54</v>
      </c>
      <c r="R61" s="72">
        <v>0</v>
      </c>
      <c r="S61" s="119">
        <v>177</v>
      </c>
      <c r="T61" s="119">
        <v>302</v>
      </c>
      <c r="U61" s="119">
        <v>479</v>
      </c>
      <c r="V61" s="119">
        <v>1.23</v>
      </c>
      <c r="W61" s="134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</row>
    <row r="62" spans="1:5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73"/>
      <c r="S62" s="120"/>
      <c r="T62" s="120"/>
      <c r="U62" s="120"/>
      <c r="V62" s="120"/>
      <c r="W62" s="134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</row>
    <row r="63" spans="1:51" ht="22.35" customHeight="1">
      <c r="A63" s="66" t="s">
        <v>152</v>
      </c>
      <c r="B63" s="71">
        <v>25</v>
      </c>
      <c r="C63" s="71">
        <v>27</v>
      </c>
      <c r="D63" s="71">
        <v>52</v>
      </c>
      <c r="E63" s="71">
        <v>25</v>
      </c>
      <c r="F63" s="71">
        <v>27</v>
      </c>
      <c r="G63" s="71">
        <v>52</v>
      </c>
      <c r="H63" s="71">
        <v>25</v>
      </c>
      <c r="I63" s="71">
        <v>27</v>
      </c>
      <c r="J63" s="71">
        <v>52</v>
      </c>
      <c r="K63" s="75">
        <v>552</v>
      </c>
      <c r="L63" s="75">
        <v>3870</v>
      </c>
      <c r="M63" s="78"/>
      <c r="N63" s="78"/>
      <c r="O63" s="71">
        <v>125</v>
      </c>
      <c r="P63" s="71">
        <v>118</v>
      </c>
      <c r="Q63" s="75">
        <v>7</v>
      </c>
      <c r="R63" s="71">
        <v>0</v>
      </c>
      <c r="S63" s="98">
        <v>25</v>
      </c>
      <c r="T63" s="98">
        <v>27</v>
      </c>
      <c r="U63" s="98">
        <v>52</v>
      </c>
      <c r="V63" s="98">
        <v>1</v>
      </c>
      <c r="W63" s="134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</row>
    <row r="64" spans="1:5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71">
        <v>0</v>
      </c>
      <c r="S64" s="98">
        <v>0</v>
      </c>
      <c r="T64" s="98">
        <v>0</v>
      </c>
      <c r="U64" s="98">
        <v>0</v>
      </c>
      <c r="V64" s="98">
        <v>0</v>
      </c>
      <c r="W64" s="134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</row>
    <row r="65" spans="1:51" ht="22.35" customHeight="1">
      <c r="A65" s="66" t="s">
        <v>154</v>
      </c>
      <c r="B65" s="71">
        <v>26</v>
      </c>
      <c r="C65" s="71">
        <v>33</v>
      </c>
      <c r="D65" s="71">
        <v>59</v>
      </c>
      <c r="E65" s="71">
        <v>26</v>
      </c>
      <c r="F65" s="71">
        <v>33</v>
      </c>
      <c r="G65" s="71">
        <v>59</v>
      </c>
      <c r="H65" s="71">
        <v>26</v>
      </c>
      <c r="I65" s="71">
        <v>33</v>
      </c>
      <c r="J65" s="71">
        <v>59</v>
      </c>
      <c r="K65" s="75">
        <v>1800</v>
      </c>
      <c r="L65" s="75">
        <v>2200</v>
      </c>
      <c r="M65" s="78"/>
      <c r="N65" s="78"/>
      <c r="O65" s="71">
        <v>119</v>
      </c>
      <c r="P65" s="71">
        <v>119</v>
      </c>
      <c r="Q65" s="75">
        <v>0</v>
      </c>
      <c r="R65" s="71">
        <v>0</v>
      </c>
      <c r="S65" s="98">
        <v>26</v>
      </c>
      <c r="T65" s="98">
        <v>33</v>
      </c>
      <c r="U65" s="98">
        <v>59</v>
      </c>
      <c r="V65" s="98">
        <v>5</v>
      </c>
      <c r="W65" s="134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</row>
    <row r="66" spans="1:51" ht="22.35" customHeight="1">
      <c r="A66" s="67" t="s">
        <v>155</v>
      </c>
      <c r="B66" s="72">
        <v>51</v>
      </c>
      <c r="C66" s="72">
        <v>60</v>
      </c>
      <c r="D66" s="72">
        <v>111</v>
      </c>
      <c r="E66" s="72">
        <v>51</v>
      </c>
      <c r="F66" s="72">
        <v>60</v>
      </c>
      <c r="G66" s="72">
        <v>111</v>
      </c>
      <c r="H66" s="72">
        <v>51</v>
      </c>
      <c r="I66" s="72">
        <v>60</v>
      </c>
      <c r="J66" s="72">
        <v>111</v>
      </c>
      <c r="K66" s="76">
        <v>1188</v>
      </c>
      <c r="L66" s="76">
        <v>2952</v>
      </c>
      <c r="M66" s="78"/>
      <c r="N66" s="78"/>
      <c r="O66" s="72">
        <v>244</v>
      </c>
      <c r="P66" s="72">
        <v>237</v>
      </c>
      <c r="Q66" s="76">
        <v>7</v>
      </c>
      <c r="R66" s="72">
        <v>0</v>
      </c>
      <c r="S66" s="119">
        <v>51</v>
      </c>
      <c r="T66" s="119">
        <v>60</v>
      </c>
      <c r="U66" s="119">
        <v>111</v>
      </c>
      <c r="V66" s="119">
        <v>6</v>
      </c>
      <c r="W66" s="134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</row>
    <row r="67" spans="1:5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73"/>
      <c r="S67" s="120"/>
      <c r="T67" s="120"/>
      <c r="U67" s="120"/>
      <c r="V67" s="120"/>
      <c r="W67" s="134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  <c r="AX67" s="69"/>
      <c r="AY67" s="69"/>
    </row>
    <row r="68" spans="1:51" ht="22.35" customHeight="1">
      <c r="A68" s="67" t="s">
        <v>156</v>
      </c>
      <c r="B68" s="72">
        <v>344</v>
      </c>
      <c r="C68" s="72">
        <v>507</v>
      </c>
      <c r="D68" s="72">
        <v>851</v>
      </c>
      <c r="E68" s="72">
        <v>344</v>
      </c>
      <c r="F68" s="72">
        <v>507</v>
      </c>
      <c r="G68" s="72">
        <v>851</v>
      </c>
      <c r="H68" s="72">
        <v>290</v>
      </c>
      <c r="I68" s="72">
        <v>507</v>
      </c>
      <c r="J68" s="72">
        <v>797</v>
      </c>
      <c r="K68" s="76">
        <v>950</v>
      </c>
      <c r="L68" s="76">
        <v>6000</v>
      </c>
      <c r="M68" s="78"/>
      <c r="N68" s="78"/>
      <c r="O68" s="72">
        <v>3384</v>
      </c>
      <c r="P68" s="72">
        <v>3318</v>
      </c>
      <c r="Q68" s="76">
        <v>66</v>
      </c>
      <c r="R68" s="72">
        <v>0</v>
      </c>
      <c r="S68" s="119">
        <v>344</v>
      </c>
      <c r="T68" s="119">
        <v>507</v>
      </c>
      <c r="U68" s="119">
        <v>851</v>
      </c>
      <c r="V68" s="119">
        <v>11.06</v>
      </c>
      <c r="W68" s="134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</row>
    <row r="69" spans="1:5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9"/>
      <c r="R69" s="73"/>
      <c r="S69" s="120"/>
      <c r="T69" s="120"/>
      <c r="U69" s="120"/>
      <c r="V69" s="120"/>
      <c r="W69" s="134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</row>
    <row r="70" spans="1:51" ht="22.35" customHeight="1">
      <c r="A70" s="66" t="s">
        <v>157</v>
      </c>
      <c r="B70" s="71">
        <v>48</v>
      </c>
      <c r="C70" s="71">
        <v>58</v>
      </c>
      <c r="D70" s="71">
        <v>106</v>
      </c>
      <c r="E70" s="71">
        <v>48</v>
      </c>
      <c r="F70" s="71">
        <v>58</v>
      </c>
      <c r="G70" s="71">
        <v>106</v>
      </c>
      <c r="H70" s="71">
        <v>48</v>
      </c>
      <c r="I70" s="71">
        <v>20</v>
      </c>
      <c r="J70" s="71">
        <v>68</v>
      </c>
      <c r="K70" s="75">
        <v>1007</v>
      </c>
      <c r="L70" s="75">
        <v>1825</v>
      </c>
      <c r="M70" s="78"/>
      <c r="N70" s="78"/>
      <c r="O70" s="71">
        <v>94</v>
      </c>
      <c r="P70" s="71">
        <v>85</v>
      </c>
      <c r="Q70" s="75">
        <v>9</v>
      </c>
      <c r="R70" s="71">
        <v>0</v>
      </c>
      <c r="S70" s="98">
        <v>48</v>
      </c>
      <c r="T70" s="98">
        <v>58</v>
      </c>
      <c r="U70" s="98">
        <v>106</v>
      </c>
      <c r="V70" s="98">
        <v>1.65</v>
      </c>
      <c r="W70" s="134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</row>
    <row r="71" spans="1:5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71">
        <v>0</v>
      </c>
      <c r="S71" s="98">
        <v>0</v>
      </c>
      <c r="T71" s="98">
        <v>0</v>
      </c>
      <c r="U71" s="98">
        <v>0</v>
      </c>
      <c r="V71" s="98">
        <v>0</v>
      </c>
      <c r="W71" s="134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</row>
    <row r="72" spans="1:51" ht="22.35" customHeight="1">
      <c r="A72" s="67" t="s">
        <v>159</v>
      </c>
      <c r="B72" s="72">
        <v>48</v>
      </c>
      <c r="C72" s="72">
        <v>58</v>
      </c>
      <c r="D72" s="72">
        <v>106</v>
      </c>
      <c r="E72" s="72">
        <v>48</v>
      </c>
      <c r="F72" s="72">
        <v>58</v>
      </c>
      <c r="G72" s="72">
        <v>106</v>
      </c>
      <c r="H72" s="72">
        <v>48</v>
      </c>
      <c r="I72" s="72">
        <v>20</v>
      </c>
      <c r="J72" s="72">
        <v>68</v>
      </c>
      <c r="K72" s="76">
        <v>1007</v>
      </c>
      <c r="L72" s="76">
        <v>1825</v>
      </c>
      <c r="M72" s="78"/>
      <c r="N72" s="78"/>
      <c r="O72" s="72">
        <v>94</v>
      </c>
      <c r="P72" s="72">
        <v>85</v>
      </c>
      <c r="Q72" s="76">
        <v>9</v>
      </c>
      <c r="R72" s="72">
        <v>0</v>
      </c>
      <c r="S72" s="119">
        <v>48</v>
      </c>
      <c r="T72" s="119">
        <v>58</v>
      </c>
      <c r="U72" s="119">
        <v>106</v>
      </c>
      <c r="V72" s="119">
        <v>1.65</v>
      </c>
      <c r="W72" s="134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</row>
    <row r="73" spans="1:5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73"/>
      <c r="S73" s="120"/>
      <c r="T73" s="120"/>
      <c r="U73" s="120"/>
      <c r="V73" s="120"/>
      <c r="W73" s="134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</row>
    <row r="74" spans="1:51" ht="22.35" customHeight="1">
      <c r="A74" s="66" t="s">
        <v>160</v>
      </c>
      <c r="B74" s="71">
        <v>7</v>
      </c>
      <c r="C74" s="71">
        <v>40</v>
      </c>
      <c r="D74" s="71">
        <v>47</v>
      </c>
      <c r="E74" s="71">
        <v>7</v>
      </c>
      <c r="F74" s="71">
        <v>40</v>
      </c>
      <c r="G74" s="71">
        <v>47</v>
      </c>
      <c r="H74" s="71">
        <v>0</v>
      </c>
      <c r="I74" s="71">
        <v>40</v>
      </c>
      <c r="J74" s="71">
        <v>40</v>
      </c>
      <c r="K74" s="75">
        <v>0</v>
      </c>
      <c r="L74" s="75">
        <v>50625</v>
      </c>
      <c r="M74" s="78"/>
      <c r="N74" s="78"/>
      <c r="O74" s="71">
        <v>2025</v>
      </c>
      <c r="P74" s="71">
        <v>2025</v>
      </c>
      <c r="Q74" s="75">
        <v>0</v>
      </c>
      <c r="R74" s="71">
        <v>0</v>
      </c>
      <c r="S74" s="98">
        <v>7</v>
      </c>
      <c r="T74" s="98">
        <v>40</v>
      </c>
      <c r="U74" s="98">
        <v>47</v>
      </c>
      <c r="V74" s="98">
        <v>0</v>
      </c>
      <c r="W74" s="134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</row>
    <row r="75" spans="1:5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71">
        <v>0</v>
      </c>
      <c r="S75" s="98">
        <v>0</v>
      </c>
      <c r="T75" s="98">
        <v>0</v>
      </c>
      <c r="U75" s="98">
        <v>0</v>
      </c>
      <c r="V75" s="98">
        <v>0</v>
      </c>
      <c r="W75" s="134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69"/>
      <c r="AX75" s="69"/>
      <c r="AY75" s="69"/>
    </row>
    <row r="76" spans="1:51" ht="22.35" customHeight="1">
      <c r="A76" s="66" t="s">
        <v>162</v>
      </c>
      <c r="B76" s="71">
        <v>123</v>
      </c>
      <c r="C76" s="71">
        <v>50</v>
      </c>
      <c r="D76" s="71">
        <v>173</v>
      </c>
      <c r="E76" s="71">
        <v>123</v>
      </c>
      <c r="F76" s="71">
        <v>50</v>
      </c>
      <c r="G76" s="71">
        <v>173</v>
      </c>
      <c r="H76" s="71">
        <v>123</v>
      </c>
      <c r="I76" s="71">
        <v>50</v>
      </c>
      <c r="J76" s="71">
        <v>173</v>
      </c>
      <c r="K76" s="75">
        <v>500</v>
      </c>
      <c r="L76" s="75">
        <v>1250</v>
      </c>
      <c r="M76" s="78"/>
      <c r="N76" s="78"/>
      <c r="O76" s="71">
        <v>124</v>
      </c>
      <c r="P76" s="71">
        <v>124</v>
      </c>
      <c r="Q76" s="75">
        <v>0</v>
      </c>
      <c r="R76" s="71">
        <v>0</v>
      </c>
      <c r="S76" s="98">
        <v>123</v>
      </c>
      <c r="T76" s="98">
        <v>50</v>
      </c>
      <c r="U76" s="98">
        <v>173</v>
      </c>
      <c r="V76" s="98">
        <v>1.73</v>
      </c>
      <c r="W76" s="134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</row>
    <row r="77" spans="1:51" ht="22.35" customHeight="1">
      <c r="A77" s="66" t="s">
        <v>163</v>
      </c>
      <c r="B77" s="71">
        <v>175</v>
      </c>
      <c r="C77" s="71">
        <v>38</v>
      </c>
      <c r="D77" s="71">
        <v>213</v>
      </c>
      <c r="E77" s="71">
        <v>175</v>
      </c>
      <c r="F77" s="71">
        <v>38</v>
      </c>
      <c r="G77" s="71">
        <v>213</v>
      </c>
      <c r="H77" s="71">
        <v>166</v>
      </c>
      <c r="I77" s="71">
        <v>38</v>
      </c>
      <c r="J77" s="71">
        <v>204</v>
      </c>
      <c r="K77" s="75">
        <v>1323</v>
      </c>
      <c r="L77" s="75">
        <v>2216</v>
      </c>
      <c r="M77" s="78"/>
      <c r="N77" s="78"/>
      <c r="O77" s="71">
        <v>305</v>
      </c>
      <c r="P77" s="71">
        <v>304</v>
      </c>
      <c r="Q77" s="75">
        <v>1</v>
      </c>
      <c r="R77" s="71">
        <v>0</v>
      </c>
      <c r="S77" s="98">
        <v>0</v>
      </c>
      <c r="T77" s="98">
        <v>3</v>
      </c>
      <c r="U77" s="98">
        <v>3</v>
      </c>
      <c r="V77" s="98">
        <v>2.13</v>
      </c>
      <c r="W77" s="134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</row>
    <row r="78" spans="1:51" ht="22.35" customHeight="1">
      <c r="A78" s="66" t="s">
        <v>164</v>
      </c>
      <c r="B78" s="71">
        <v>3</v>
      </c>
      <c r="C78" s="71">
        <v>9</v>
      </c>
      <c r="D78" s="71">
        <v>12</v>
      </c>
      <c r="E78" s="71">
        <v>3</v>
      </c>
      <c r="F78" s="71">
        <v>9</v>
      </c>
      <c r="G78" s="71">
        <v>12</v>
      </c>
      <c r="H78" s="71">
        <v>3</v>
      </c>
      <c r="I78" s="71">
        <v>9</v>
      </c>
      <c r="J78" s="71">
        <v>12</v>
      </c>
      <c r="K78" s="75">
        <v>800</v>
      </c>
      <c r="L78" s="75">
        <v>1500</v>
      </c>
      <c r="M78" s="78"/>
      <c r="N78" s="78"/>
      <c r="O78" s="71">
        <v>16</v>
      </c>
      <c r="P78" s="71">
        <v>16</v>
      </c>
      <c r="Q78" s="75">
        <v>0</v>
      </c>
      <c r="R78" s="71">
        <v>0</v>
      </c>
      <c r="S78" s="98">
        <v>3</v>
      </c>
      <c r="T78" s="98">
        <v>9</v>
      </c>
      <c r="U78" s="98">
        <v>12</v>
      </c>
      <c r="V78" s="98">
        <v>0.01</v>
      </c>
      <c r="W78" s="134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</row>
    <row r="79" spans="1:5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71">
        <v>0</v>
      </c>
      <c r="S79" s="98">
        <v>0</v>
      </c>
      <c r="T79" s="98">
        <v>0</v>
      </c>
      <c r="U79" s="98">
        <v>0</v>
      </c>
      <c r="V79" s="98">
        <v>0</v>
      </c>
      <c r="W79" s="134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</row>
    <row r="80" spans="1:51" ht="22.35" customHeight="1">
      <c r="A80" s="66" t="s">
        <v>166</v>
      </c>
      <c r="B80" s="71">
        <v>61</v>
      </c>
      <c r="C80" s="71">
        <v>473</v>
      </c>
      <c r="D80" s="71">
        <v>534</v>
      </c>
      <c r="E80" s="71">
        <v>61</v>
      </c>
      <c r="F80" s="71">
        <v>473</v>
      </c>
      <c r="G80" s="71">
        <v>534</v>
      </c>
      <c r="H80" s="71">
        <v>61</v>
      </c>
      <c r="I80" s="71">
        <v>473</v>
      </c>
      <c r="J80" s="71">
        <v>534</v>
      </c>
      <c r="K80" s="75">
        <v>750</v>
      </c>
      <c r="L80" s="75">
        <v>1600</v>
      </c>
      <c r="M80" s="78"/>
      <c r="N80" s="78"/>
      <c r="O80" s="71">
        <v>803</v>
      </c>
      <c r="P80" s="71">
        <v>803</v>
      </c>
      <c r="Q80" s="75">
        <v>0</v>
      </c>
      <c r="R80" s="71">
        <v>0</v>
      </c>
      <c r="S80" s="98">
        <v>61</v>
      </c>
      <c r="T80" s="98">
        <v>473</v>
      </c>
      <c r="U80" s="98">
        <v>534</v>
      </c>
      <c r="V80" s="98">
        <v>2.67</v>
      </c>
      <c r="W80" s="134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</row>
    <row r="81" spans="1:51" ht="22.35" customHeight="1">
      <c r="A81" s="66" t="s">
        <v>167</v>
      </c>
      <c r="B81" s="71">
        <v>1287</v>
      </c>
      <c r="C81" s="71">
        <v>75</v>
      </c>
      <c r="D81" s="71">
        <v>1362</v>
      </c>
      <c r="E81" s="71">
        <v>1287</v>
      </c>
      <c r="F81" s="71">
        <v>75</v>
      </c>
      <c r="G81" s="71">
        <v>1362</v>
      </c>
      <c r="H81" s="71">
        <v>1287</v>
      </c>
      <c r="I81" s="71">
        <v>75</v>
      </c>
      <c r="J81" s="71">
        <v>1362</v>
      </c>
      <c r="K81" s="75">
        <v>700</v>
      </c>
      <c r="L81" s="75">
        <v>1400</v>
      </c>
      <c r="M81" s="78"/>
      <c r="N81" s="78"/>
      <c r="O81" s="71">
        <v>1006</v>
      </c>
      <c r="P81" s="71">
        <v>1006</v>
      </c>
      <c r="Q81" s="75">
        <v>0</v>
      </c>
      <c r="R81" s="71">
        <v>0</v>
      </c>
      <c r="S81" s="98">
        <v>1287</v>
      </c>
      <c r="T81" s="98">
        <v>75</v>
      </c>
      <c r="U81" s="98">
        <v>1362</v>
      </c>
      <c r="V81" s="98">
        <v>27.2</v>
      </c>
      <c r="W81" s="134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</row>
    <row r="82" spans="1:51" ht="22.35" customHeight="1">
      <c r="A82" s="67" t="s">
        <v>168</v>
      </c>
      <c r="B82" s="72">
        <v>1656</v>
      </c>
      <c r="C82" s="72">
        <v>685</v>
      </c>
      <c r="D82" s="72">
        <v>2341</v>
      </c>
      <c r="E82" s="72">
        <v>1656</v>
      </c>
      <c r="F82" s="72">
        <v>685</v>
      </c>
      <c r="G82" s="72">
        <v>2341</v>
      </c>
      <c r="H82" s="72">
        <v>1640</v>
      </c>
      <c r="I82" s="72">
        <v>685</v>
      </c>
      <c r="J82" s="72">
        <v>2325</v>
      </c>
      <c r="K82" s="76">
        <v>750</v>
      </c>
      <c r="L82" s="76">
        <v>4448</v>
      </c>
      <c r="M82" s="78"/>
      <c r="N82" s="78"/>
      <c r="O82" s="72">
        <v>4279</v>
      </c>
      <c r="P82" s="72">
        <v>4278</v>
      </c>
      <c r="Q82" s="76">
        <v>1</v>
      </c>
      <c r="R82" s="72">
        <v>0</v>
      </c>
      <c r="S82" s="119">
        <v>1481</v>
      </c>
      <c r="T82" s="119">
        <v>650</v>
      </c>
      <c r="U82" s="119">
        <v>2131</v>
      </c>
      <c r="V82" s="119">
        <v>33.739999999999995</v>
      </c>
      <c r="W82" s="134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</row>
    <row r="83" spans="1:5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73"/>
      <c r="S83" s="120"/>
      <c r="T83" s="120"/>
      <c r="U83" s="120"/>
      <c r="V83" s="120"/>
      <c r="W83" s="134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</row>
    <row r="84" spans="1:51" ht="22.35" customHeight="1">
      <c r="A84" s="66" t="s">
        <v>169</v>
      </c>
      <c r="B84" s="71">
        <v>0</v>
      </c>
      <c r="C84" s="71">
        <v>25</v>
      </c>
      <c r="D84" s="71">
        <v>25</v>
      </c>
      <c r="E84" s="71">
        <v>0</v>
      </c>
      <c r="F84" s="71">
        <v>25</v>
      </c>
      <c r="G84" s="71">
        <v>25</v>
      </c>
      <c r="H84" s="71">
        <v>0</v>
      </c>
      <c r="I84" s="71">
        <v>25</v>
      </c>
      <c r="J84" s="71">
        <v>25</v>
      </c>
      <c r="K84" s="75">
        <v>0</v>
      </c>
      <c r="L84" s="75">
        <v>10000</v>
      </c>
      <c r="M84" s="78"/>
      <c r="N84" s="78"/>
      <c r="O84" s="71">
        <v>250</v>
      </c>
      <c r="P84" s="71">
        <v>250</v>
      </c>
      <c r="Q84" s="75">
        <v>0</v>
      </c>
      <c r="R84" s="71">
        <v>0</v>
      </c>
      <c r="S84" s="98">
        <v>0</v>
      </c>
      <c r="T84" s="98">
        <v>25</v>
      </c>
      <c r="U84" s="98">
        <v>25</v>
      </c>
      <c r="V84" s="98">
        <v>8</v>
      </c>
      <c r="W84" s="134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</row>
    <row r="85" spans="1:51" ht="22.35" customHeight="1">
      <c r="A85" s="66" t="s">
        <v>170</v>
      </c>
      <c r="B85" s="71">
        <v>0</v>
      </c>
      <c r="C85" s="71">
        <v>6</v>
      </c>
      <c r="D85" s="71">
        <v>6</v>
      </c>
      <c r="E85" s="71">
        <v>0</v>
      </c>
      <c r="F85" s="71">
        <v>6</v>
      </c>
      <c r="G85" s="71">
        <v>6</v>
      </c>
      <c r="H85" s="71">
        <v>0</v>
      </c>
      <c r="I85" s="71">
        <v>6</v>
      </c>
      <c r="J85" s="71">
        <v>6</v>
      </c>
      <c r="K85" s="75">
        <v>0</v>
      </c>
      <c r="L85" s="75">
        <v>10032</v>
      </c>
      <c r="M85" s="78"/>
      <c r="N85" s="78"/>
      <c r="O85" s="71">
        <v>60</v>
      </c>
      <c r="P85" s="71">
        <v>60</v>
      </c>
      <c r="Q85" s="75">
        <v>0</v>
      </c>
      <c r="R85" s="71">
        <v>0</v>
      </c>
      <c r="S85" s="98">
        <v>0</v>
      </c>
      <c r="T85" s="98">
        <v>6</v>
      </c>
      <c r="U85" s="98">
        <v>6</v>
      </c>
      <c r="V85" s="98">
        <v>2</v>
      </c>
      <c r="W85" s="134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</row>
    <row r="86" spans="1:51" ht="22.35" customHeight="1">
      <c r="A86" s="67" t="s">
        <v>171</v>
      </c>
      <c r="B86" s="72">
        <v>0</v>
      </c>
      <c r="C86" s="72">
        <v>31</v>
      </c>
      <c r="D86" s="72">
        <v>31</v>
      </c>
      <c r="E86" s="72">
        <v>0</v>
      </c>
      <c r="F86" s="72">
        <v>31</v>
      </c>
      <c r="G86" s="72">
        <v>31</v>
      </c>
      <c r="H86" s="72">
        <v>0</v>
      </c>
      <c r="I86" s="72">
        <v>31</v>
      </c>
      <c r="J86" s="72">
        <v>31</v>
      </c>
      <c r="K86" s="76">
        <v>0</v>
      </c>
      <c r="L86" s="76">
        <v>10006</v>
      </c>
      <c r="M86" s="78"/>
      <c r="N86" s="78"/>
      <c r="O86" s="72">
        <v>310</v>
      </c>
      <c r="P86" s="72">
        <v>310</v>
      </c>
      <c r="Q86" s="76">
        <v>0</v>
      </c>
      <c r="R86" s="72">
        <v>0</v>
      </c>
      <c r="S86" s="119">
        <v>0</v>
      </c>
      <c r="T86" s="119">
        <v>31</v>
      </c>
      <c r="U86" s="119">
        <v>31</v>
      </c>
      <c r="V86" s="119">
        <v>10</v>
      </c>
      <c r="W86" s="134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</row>
    <row r="87" spans="1:5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73"/>
      <c r="S87" s="120"/>
      <c r="T87" s="120"/>
      <c r="U87" s="120"/>
      <c r="V87" s="120"/>
      <c r="W87" s="134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</row>
    <row r="88" spans="1:51" ht="22.35" customHeight="1">
      <c r="A88" s="67" t="s">
        <v>172</v>
      </c>
      <c r="B88" s="72">
        <v>2975</v>
      </c>
      <c r="C88" s="72">
        <v>2109</v>
      </c>
      <c r="D88" s="72">
        <v>5084</v>
      </c>
      <c r="E88" s="72">
        <v>2971</v>
      </c>
      <c r="F88" s="72">
        <v>2109</v>
      </c>
      <c r="G88" s="72">
        <v>5080</v>
      </c>
      <c r="H88" s="72">
        <v>2783</v>
      </c>
      <c r="I88" s="72">
        <v>2046</v>
      </c>
      <c r="J88" s="72">
        <v>4829</v>
      </c>
      <c r="K88" s="76">
        <v>921</v>
      </c>
      <c r="L88" s="76">
        <v>4068</v>
      </c>
      <c r="M88" s="78"/>
      <c r="N88" s="78"/>
      <c r="O88" s="72">
        <v>11031</v>
      </c>
      <c r="P88" s="72">
        <v>10888</v>
      </c>
      <c r="Q88" s="76">
        <v>143</v>
      </c>
      <c r="R88" s="72">
        <v>0</v>
      </c>
      <c r="S88" s="119">
        <v>2800</v>
      </c>
      <c r="T88" s="119">
        <v>2074</v>
      </c>
      <c r="U88" s="119">
        <v>4874</v>
      </c>
      <c r="V88" s="119">
        <v>212.32</v>
      </c>
      <c r="W88" s="134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</row>
    <row r="89" spans="1:51">
      <c r="K89" s="11"/>
      <c r="L89" s="11"/>
      <c r="Q89" s="11"/>
    </row>
    <row r="90" spans="1:51">
      <c r="A90" s="11"/>
      <c r="B90" s="11"/>
      <c r="C90" s="11"/>
      <c r="D90" s="11"/>
      <c r="E90" s="11"/>
      <c r="F90" s="11"/>
      <c r="K90" s="11"/>
      <c r="L90" s="11"/>
      <c r="Q90" s="11"/>
    </row>
    <row r="91" spans="1:51">
      <c r="A91" s="11"/>
      <c r="B91" s="11"/>
      <c r="C91" s="11"/>
      <c r="D91" s="11"/>
      <c r="E91" s="11"/>
      <c r="F91" s="11"/>
      <c r="K91" s="11"/>
      <c r="L91" s="11"/>
      <c r="Q91" s="11"/>
    </row>
    <row r="92" spans="1:51">
      <c r="A92" s="11"/>
      <c r="B92" s="11"/>
      <c r="C92" s="11"/>
      <c r="D92" s="11"/>
      <c r="E92" s="11"/>
      <c r="F92" s="11"/>
      <c r="K92" s="11"/>
      <c r="L92" s="11"/>
      <c r="Q92" s="11"/>
    </row>
    <row r="93" spans="1:51">
      <c r="A93" s="11"/>
      <c r="B93" s="11"/>
      <c r="C93" s="11"/>
      <c r="D93" s="11"/>
      <c r="E93" s="11"/>
      <c r="F93" s="11"/>
      <c r="K93" s="11"/>
      <c r="L93" s="11"/>
      <c r="Q93" s="11"/>
    </row>
    <row r="94" spans="1:51">
      <c r="A94" s="11"/>
      <c r="B94" s="11"/>
      <c r="C94" s="11"/>
      <c r="D94" s="11"/>
      <c r="E94" s="11"/>
      <c r="F94" s="11"/>
      <c r="K94" s="11"/>
      <c r="L94" s="11"/>
      <c r="Q94" s="11"/>
    </row>
    <row r="95" spans="1:51">
      <c r="A95" s="11"/>
      <c r="B95" s="11"/>
      <c r="C95" s="11"/>
      <c r="D95" s="11"/>
      <c r="E95" s="11"/>
      <c r="F95" s="11"/>
      <c r="K95" s="11"/>
      <c r="L95" s="11"/>
      <c r="Q95" s="11"/>
    </row>
    <row r="96" spans="1:51">
      <c r="A96" s="11"/>
      <c r="B96" s="11"/>
      <c r="C96" s="11"/>
      <c r="D96" s="11"/>
      <c r="E96" s="11"/>
      <c r="F96" s="11"/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6">
    <mergeCell ref="R7:R9"/>
    <mergeCell ref="A1:V1"/>
    <mergeCell ref="A3:V3"/>
    <mergeCell ref="A5:A10"/>
    <mergeCell ref="B5:J6"/>
    <mergeCell ref="K5:L8"/>
    <mergeCell ref="M5:Q6"/>
    <mergeCell ref="R5:R6"/>
    <mergeCell ref="S5:U8"/>
    <mergeCell ref="V5:V9"/>
    <mergeCell ref="B7:D8"/>
    <mergeCell ref="E7:G8"/>
    <mergeCell ref="H7:J8"/>
    <mergeCell ref="M7:O8"/>
    <mergeCell ref="P7:P8"/>
    <mergeCell ref="Q7:Q8"/>
  </mergeCells>
  <dataValidations count="1">
    <dataValidation operator="greaterThanOrEqual" allowBlank="1" showInputMessage="1" showErrorMessage="1" sqref="Q120:Q1048576" xr:uid="{D65039C0-D9D9-4C9A-984D-5E16083713D6}"/>
  </dataValidations>
  <printOptions horizontalCentered="1"/>
  <pageMargins left="0.35433070866141736" right="0.74803149606299213" top="1.3779527559055118" bottom="0.98425196850393704" header="0.47244094488188981" footer="0"/>
  <pageSetup paperSize="8" scale="18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635D2-371A-42A3-B3A6-079C3A6221F4}">
  <sheetPr codeName="Hoja180">
    <pageSetUpPr fitToPage="1"/>
  </sheetPr>
  <dimension ref="A1:V137"/>
  <sheetViews>
    <sheetView showGridLines="0" zoomScale="70" zoomScaleNormal="70" zoomScaleSheetLayoutView="100" workbookViewId="0">
      <pane xSplit="2" ySplit="10" topLeftCell="C11" activePane="bottomRight" state="frozen"/>
      <selection activeCell="D26" sqref="D26"/>
      <selection pane="topRight" activeCell="D26" sqref="D26"/>
      <selection pane="bottomLeft" activeCell="D26" sqref="D26"/>
      <selection pane="bottomRight" activeCell="D82" sqref="D82:D137"/>
    </sheetView>
  </sheetViews>
  <sheetFormatPr baseColWidth="10" defaultColWidth="11.42578125" defaultRowHeight="12.75"/>
  <cols>
    <col min="1" max="1" width="6.42578125" style="12" customWidth="1"/>
    <col min="2" max="2" width="22.7109375" style="6" customWidth="1"/>
    <col min="3" max="11" width="13" style="6" customWidth="1"/>
    <col min="12" max="12" width="9.28515625" style="6" customWidth="1"/>
    <col min="13" max="13" width="10.28515625" style="6" customWidth="1"/>
    <col min="14" max="18" width="22.7109375" style="6" customWidth="1"/>
    <col min="19" max="19" width="10.42578125" style="6" customWidth="1"/>
    <col min="20" max="20" width="11.28515625" style="6" customWidth="1"/>
    <col min="21" max="21" width="7.7109375" style="6" customWidth="1"/>
    <col min="22" max="22" width="22.7109375" style="6" customWidth="1"/>
    <col min="23" max="16384" width="11.42578125" style="6"/>
  </cols>
  <sheetData>
    <row r="1" spans="1:22" ht="23.25">
      <c r="A1" s="194" t="s">
        <v>314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</row>
    <row r="2" spans="1:22" ht="14.25">
      <c r="A2" s="85"/>
      <c r="B2" s="62"/>
      <c r="C2" s="63"/>
      <c r="D2" s="63"/>
      <c r="E2" s="63"/>
      <c r="F2" s="63"/>
      <c r="G2" s="63"/>
      <c r="H2" s="63"/>
      <c r="I2" s="63"/>
      <c r="J2" s="63"/>
      <c r="K2" s="63"/>
      <c r="L2" s="63"/>
      <c r="M2" s="62"/>
      <c r="N2" s="62"/>
      <c r="O2" s="62"/>
      <c r="P2" s="62"/>
      <c r="Q2" s="62"/>
      <c r="R2" s="62"/>
      <c r="S2" s="62"/>
      <c r="T2" s="62"/>
      <c r="U2" s="62"/>
      <c r="V2" s="62"/>
    </row>
    <row r="3" spans="1:22" ht="20.25">
      <c r="A3" s="195" t="s">
        <v>315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</row>
    <row r="4" spans="1:22" ht="22.35" customHeight="1">
      <c r="A4" s="89"/>
      <c r="B4" s="65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</row>
    <row r="5" spans="1:22" ht="22.35" customHeight="1">
      <c r="A5" s="89"/>
      <c r="B5" s="196" t="s">
        <v>175</v>
      </c>
      <c r="C5" s="196" t="s">
        <v>96</v>
      </c>
      <c r="D5" s="197"/>
      <c r="E5" s="197"/>
      <c r="F5" s="197"/>
      <c r="G5" s="197"/>
      <c r="H5" s="197"/>
      <c r="I5" s="197"/>
      <c r="J5" s="197"/>
      <c r="K5" s="197"/>
      <c r="L5" s="198" t="s">
        <v>97</v>
      </c>
      <c r="M5" s="199"/>
      <c r="N5" s="200" t="s">
        <v>98</v>
      </c>
      <c r="O5" s="201"/>
      <c r="P5" s="201"/>
      <c r="Q5" s="201"/>
      <c r="R5" s="201"/>
      <c r="S5" s="208" t="s">
        <v>178</v>
      </c>
      <c r="T5" s="209"/>
      <c r="U5" s="209"/>
      <c r="V5" s="210" t="s">
        <v>179</v>
      </c>
    </row>
    <row r="6" spans="1:22" ht="22.35" customHeight="1">
      <c r="A6" s="89"/>
      <c r="B6" s="196"/>
      <c r="C6" s="196"/>
      <c r="D6" s="197"/>
      <c r="E6" s="197"/>
      <c r="F6" s="197"/>
      <c r="G6" s="197"/>
      <c r="H6" s="197"/>
      <c r="I6" s="197"/>
      <c r="J6" s="197"/>
      <c r="K6" s="197"/>
      <c r="L6" s="198"/>
      <c r="M6" s="199"/>
      <c r="N6" s="200"/>
      <c r="O6" s="201"/>
      <c r="P6" s="201"/>
      <c r="Q6" s="201"/>
      <c r="R6" s="201"/>
      <c r="S6" s="208"/>
      <c r="T6" s="209"/>
      <c r="U6" s="209"/>
      <c r="V6" s="210"/>
    </row>
    <row r="7" spans="1:22" ht="22.35" customHeight="1">
      <c r="A7" s="89"/>
      <c r="B7" s="196"/>
      <c r="C7" s="196" t="s">
        <v>99</v>
      </c>
      <c r="D7" s="197"/>
      <c r="E7" s="197"/>
      <c r="F7" s="196" t="s">
        <v>100</v>
      </c>
      <c r="G7" s="197"/>
      <c r="H7" s="197"/>
      <c r="I7" s="196" t="s">
        <v>101</v>
      </c>
      <c r="J7" s="197"/>
      <c r="K7" s="197"/>
      <c r="L7" s="198"/>
      <c r="M7" s="199"/>
      <c r="N7" s="193" t="s">
        <v>102</v>
      </c>
      <c r="O7" s="202"/>
      <c r="P7" s="202"/>
      <c r="Q7" s="193" t="s">
        <v>103</v>
      </c>
      <c r="R7" s="193" t="s">
        <v>104</v>
      </c>
      <c r="S7" s="208"/>
      <c r="T7" s="209"/>
      <c r="U7" s="209"/>
      <c r="V7" s="210"/>
    </row>
    <row r="8" spans="1:22" ht="22.35" customHeight="1">
      <c r="A8" s="89"/>
      <c r="B8" s="196"/>
      <c r="C8" s="196"/>
      <c r="D8" s="197"/>
      <c r="E8" s="197"/>
      <c r="F8" s="196"/>
      <c r="G8" s="197"/>
      <c r="H8" s="197"/>
      <c r="I8" s="196"/>
      <c r="J8" s="197"/>
      <c r="K8" s="197"/>
      <c r="L8" s="198"/>
      <c r="M8" s="199"/>
      <c r="N8" s="193"/>
      <c r="O8" s="202"/>
      <c r="P8" s="202"/>
      <c r="Q8" s="193"/>
      <c r="R8" s="193"/>
      <c r="S8" s="208"/>
      <c r="T8" s="209"/>
      <c r="U8" s="209"/>
      <c r="V8" s="210"/>
    </row>
    <row r="9" spans="1:22" ht="41.1" customHeight="1">
      <c r="A9" s="89"/>
      <c r="B9" s="196"/>
      <c r="C9" s="70" t="s">
        <v>6</v>
      </c>
      <c r="D9" s="70" t="s">
        <v>7</v>
      </c>
      <c r="E9" s="70" t="s">
        <v>8</v>
      </c>
      <c r="F9" s="70" t="s">
        <v>6</v>
      </c>
      <c r="G9" s="70" t="s">
        <v>7</v>
      </c>
      <c r="H9" s="70" t="s">
        <v>8</v>
      </c>
      <c r="I9" s="70" t="s">
        <v>6</v>
      </c>
      <c r="J9" s="70" t="s">
        <v>7</v>
      </c>
      <c r="K9" s="70" t="s">
        <v>8</v>
      </c>
      <c r="L9" s="74" t="s">
        <v>6</v>
      </c>
      <c r="M9" s="74" t="s">
        <v>7</v>
      </c>
      <c r="N9" s="64" t="s">
        <v>105</v>
      </c>
      <c r="O9" s="64" t="s">
        <v>106</v>
      </c>
      <c r="P9" s="64" t="s">
        <v>107</v>
      </c>
      <c r="Q9" s="64" t="s">
        <v>108</v>
      </c>
      <c r="R9" s="64" t="s">
        <v>109</v>
      </c>
      <c r="S9" s="86" t="s">
        <v>6</v>
      </c>
      <c r="T9" s="86" t="s">
        <v>7</v>
      </c>
      <c r="U9" s="87" t="s">
        <v>8</v>
      </c>
      <c r="V9" s="210"/>
    </row>
    <row r="10" spans="1:22" ht="23.85" customHeight="1">
      <c r="A10" s="89"/>
      <c r="B10" s="196"/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0" t="s">
        <v>9</v>
      </c>
      <c r="L10" s="74" t="s">
        <v>110</v>
      </c>
      <c r="M10" s="74" t="s">
        <v>110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77" t="s">
        <v>111</v>
      </c>
      <c r="S10" s="93" t="s">
        <v>186</v>
      </c>
      <c r="T10" s="93" t="s">
        <v>186</v>
      </c>
      <c r="U10" s="97" t="s">
        <v>186</v>
      </c>
      <c r="V10" s="99" t="s">
        <v>111</v>
      </c>
    </row>
    <row r="11" spans="1:22" ht="41.1" customHeight="1">
      <c r="A11" s="203" t="s">
        <v>316</v>
      </c>
      <c r="B11" s="88" t="s">
        <v>317</v>
      </c>
      <c r="C11" s="71">
        <v>1</v>
      </c>
      <c r="D11" s="71">
        <v>5780</v>
      </c>
      <c r="E11" s="71">
        <v>5781</v>
      </c>
      <c r="F11" s="71">
        <v>1</v>
      </c>
      <c r="G11" s="71">
        <v>5780</v>
      </c>
      <c r="H11" s="71">
        <v>5781</v>
      </c>
      <c r="I11" s="71">
        <v>1</v>
      </c>
      <c r="J11" s="71">
        <v>3867</v>
      </c>
      <c r="K11" s="71">
        <v>3868</v>
      </c>
      <c r="L11" s="90" t="s">
        <v>14</v>
      </c>
      <c r="M11" s="75" t="s">
        <v>14</v>
      </c>
      <c r="N11" s="78"/>
      <c r="O11" s="78"/>
      <c r="P11" s="71">
        <v>12628</v>
      </c>
      <c r="Q11" s="71">
        <v>12378</v>
      </c>
      <c r="R11" s="71">
        <v>250</v>
      </c>
      <c r="S11" s="96">
        <v>1</v>
      </c>
      <c r="T11" s="71">
        <v>5766</v>
      </c>
      <c r="U11" s="95">
        <v>5767</v>
      </c>
      <c r="V11" s="100">
        <v>0.11</v>
      </c>
    </row>
    <row r="12" spans="1:22" ht="24.6" customHeight="1">
      <c r="A12" s="203"/>
      <c r="B12" s="88" t="s">
        <v>318</v>
      </c>
      <c r="C12" s="71">
        <v>24</v>
      </c>
      <c r="D12" s="71">
        <v>594</v>
      </c>
      <c r="E12" s="71">
        <v>618</v>
      </c>
      <c r="F12" s="71">
        <v>24</v>
      </c>
      <c r="G12" s="71">
        <v>594</v>
      </c>
      <c r="H12" s="71">
        <v>618</v>
      </c>
      <c r="I12" s="71">
        <v>24</v>
      </c>
      <c r="J12" s="71">
        <v>592</v>
      </c>
      <c r="K12" s="71">
        <v>616</v>
      </c>
      <c r="L12" s="90" t="s">
        <v>14</v>
      </c>
      <c r="M12" s="75" t="s">
        <v>14</v>
      </c>
      <c r="N12" s="78"/>
      <c r="O12" s="78"/>
      <c r="P12" s="71">
        <v>956</v>
      </c>
      <c r="Q12" s="71">
        <v>956</v>
      </c>
      <c r="R12" s="71">
        <v>0</v>
      </c>
      <c r="S12" s="96">
        <v>24</v>
      </c>
      <c r="T12" s="71">
        <v>594</v>
      </c>
      <c r="U12" s="95">
        <v>618</v>
      </c>
      <c r="V12" s="100">
        <v>7.89</v>
      </c>
    </row>
    <row r="13" spans="1:22" s="5" customFormat="1" ht="41.1" customHeight="1">
      <c r="A13" s="203"/>
      <c r="B13" s="88" t="s">
        <v>319</v>
      </c>
      <c r="C13" s="71">
        <v>104</v>
      </c>
      <c r="D13" s="71">
        <v>149</v>
      </c>
      <c r="E13" s="71">
        <v>253</v>
      </c>
      <c r="F13" s="71">
        <v>104</v>
      </c>
      <c r="G13" s="71">
        <v>149</v>
      </c>
      <c r="H13" s="71">
        <v>253</v>
      </c>
      <c r="I13" s="71">
        <v>103</v>
      </c>
      <c r="J13" s="71">
        <v>140</v>
      </c>
      <c r="K13" s="71">
        <v>243</v>
      </c>
      <c r="L13" s="90" t="s">
        <v>14</v>
      </c>
      <c r="M13" s="75" t="s">
        <v>14</v>
      </c>
      <c r="N13" s="78"/>
      <c r="O13" s="78"/>
      <c r="P13" s="71">
        <v>4074</v>
      </c>
      <c r="Q13" s="71">
        <v>3999</v>
      </c>
      <c r="R13" s="71">
        <v>75</v>
      </c>
      <c r="S13" s="96">
        <v>104</v>
      </c>
      <c r="T13" s="71">
        <v>149</v>
      </c>
      <c r="U13" s="95">
        <v>253</v>
      </c>
      <c r="V13" s="100">
        <v>16.689999999999998</v>
      </c>
    </row>
    <row r="14" spans="1:22" s="5" customFormat="1" ht="22.15" customHeight="1"/>
    <row r="15" spans="1:22" s="5" customFormat="1" ht="22.15" customHeight="1"/>
    <row r="16" spans="1:22" s="5" customFormat="1" ht="22.15" customHeight="1"/>
    <row r="17" s="5" customFormat="1" ht="22.15" customHeight="1"/>
    <row r="18" s="5" customFormat="1" ht="22.15" customHeight="1"/>
    <row r="19" s="5" customFormat="1" ht="22.15" customHeight="1"/>
    <row r="20" s="5" customFormat="1" ht="22.15" customHeight="1"/>
    <row r="21" s="5" customFormat="1" ht="22.15" customHeight="1"/>
    <row r="22" s="5" customFormat="1" ht="22.15" customHeight="1"/>
    <row r="23" s="5" customFormat="1" ht="22.15" customHeight="1"/>
    <row r="24" s="5" customFormat="1" ht="22.15" customHeight="1"/>
    <row r="25" s="5" customFormat="1" ht="22.15" customHeight="1"/>
    <row r="26" s="5" customFormat="1" ht="22.15" customHeight="1"/>
    <row r="27" s="5" customFormat="1" ht="22.15" customHeight="1"/>
    <row r="28" s="5" customFormat="1" ht="22.15" customHeight="1"/>
    <row r="29" s="5" customFormat="1" ht="22.15" customHeight="1"/>
    <row r="30" s="5" customFormat="1" ht="22.15" customHeight="1"/>
    <row r="31" s="5" customFormat="1" ht="22.15" customHeight="1"/>
    <row r="32" s="5" customFormat="1" ht="22.15" customHeight="1"/>
    <row r="33" s="5" customFormat="1" ht="22.15" customHeight="1"/>
    <row r="34" s="5" customFormat="1" ht="22.15" customHeight="1"/>
    <row r="35" s="5" customFormat="1" ht="22.15" customHeight="1"/>
    <row r="36" s="5" customFormat="1" ht="22.15" customHeight="1"/>
    <row r="37" s="5" customFormat="1" ht="22.15" customHeight="1"/>
    <row r="38" s="5" customFormat="1" ht="22.15" customHeight="1"/>
    <row r="39" s="5" customFormat="1" ht="22.15" customHeight="1"/>
    <row r="40" s="5" customFormat="1" ht="22.15" customHeight="1"/>
    <row r="41" s="5" customFormat="1" ht="22.15" customHeight="1"/>
    <row r="42" s="5" customFormat="1" ht="22.15" customHeight="1"/>
    <row r="43" s="5" customFormat="1" ht="22.15" customHeight="1"/>
    <row r="44" s="5" customFormat="1" ht="22.15" customHeight="1"/>
    <row r="45" s="5" customFormat="1" ht="22.15" customHeight="1"/>
    <row r="46" s="5" customFormat="1" ht="22.15" customHeight="1"/>
    <row r="47" s="5" customFormat="1" ht="22.15" customHeight="1"/>
    <row r="48" s="5" customFormat="1" ht="22.15" customHeight="1"/>
    <row r="49" s="5" customFormat="1" ht="22.15" customHeight="1"/>
    <row r="50" s="5" customFormat="1" ht="22.15" customHeight="1"/>
    <row r="51" s="5" customFormat="1" ht="22.15" customHeight="1"/>
    <row r="52" s="5" customFormat="1" ht="22.15" customHeight="1"/>
    <row r="53" s="5" customFormat="1" ht="22.15" customHeight="1"/>
    <row r="54" s="5" customFormat="1" ht="22.15" customHeight="1"/>
    <row r="55" s="5" customFormat="1" ht="22.15" customHeight="1"/>
    <row r="56" s="5" customFormat="1" ht="22.15" customHeight="1"/>
    <row r="57" s="5" customFormat="1" ht="22.15" customHeight="1"/>
    <row r="58" s="5" customFormat="1" ht="22.15" customHeight="1"/>
    <row r="59" s="5" customFormat="1" ht="22.15" customHeight="1"/>
    <row r="60" s="5" customFormat="1" ht="22.15" customHeight="1"/>
    <row r="61" s="5" customFormat="1" ht="22.15" customHeight="1"/>
    <row r="62" s="5" customFormat="1" ht="22.15" customHeight="1"/>
    <row r="63" s="5" customFormat="1" ht="14.25"/>
    <row r="64" s="5" customFormat="1" ht="22.15" customHeight="1"/>
    <row r="65" spans="12:18" s="5" customFormat="1" ht="14.25"/>
    <row r="66" spans="12:18" s="5" customFormat="1" ht="14.25"/>
    <row r="67" spans="12:18" s="5" customFormat="1" ht="14.25"/>
    <row r="68" spans="12:18" s="5" customFormat="1" ht="14.25"/>
    <row r="69" spans="12:18" s="5" customFormat="1" ht="14.25"/>
    <row r="70" spans="12:18" s="5" customFormat="1" ht="14.25"/>
    <row r="71" spans="12:18">
      <c r="L71" s="11"/>
      <c r="M71" s="11"/>
      <c r="R71" s="11"/>
    </row>
    <row r="72" spans="12:18">
      <c r="L72" s="11"/>
      <c r="M72" s="11"/>
      <c r="R72" s="11"/>
    </row>
    <row r="73" spans="12:18">
      <c r="L73" s="11"/>
      <c r="M73" s="11"/>
      <c r="R73" s="11"/>
    </row>
    <row r="74" spans="12:18">
      <c r="L74" s="11"/>
      <c r="M74" s="11"/>
      <c r="R74" s="11"/>
    </row>
    <row r="75" spans="12:18">
      <c r="L75" s="11"/>
      <c r="M75" s="11"/>
      <c r="R75" s="11"/>
    </row>
    <row r="76" spans="12:18">
      <c r="L76" s="11"/>
      <c r="M76" s="11"/>
      <c r="R76" s="11"/>
    </row>
    <row r="77" spans="12:18">
      <c r="L77" s="11"/>
      <c r="M77" s="11"/>
      <c r="R77" s="11"/>
    </row>
    <row r="78" spans="12:18">
      <c r="L78" s="11"/>
      <c r="M78" s="11"/>
      <c r="R78" s="11"/>
    </row>
    <row r="79" spans="12:18">
      <c r="L79" s="11"/>
      <c r="M79" s="11"/>
      <c r="R79" s="11"/>
    </row>
    <row r="80" spans="12:18">
      <c r="L80" s="11"/>
      <c r="M80" s="11"/>
      <c r="R80" s="11"/>
    </row>
    <row r="81" spans="5:18">
      <c r="L81" s="11"/>
      <c r="M81" s="11"/>
      <c r="R81" s="11"/>
    </row>
    <row r="82" spans="5:18">
      <c r="L82" s="11"/>
      <c r="M82" s="11"/>
      <c r="R82" s="11"/>
    </row>
    <row r="83" spans="5:18">
      <c r="L83" s="11"/>
      <c r="M83" s="11"/>
      <c r="R83" s="11"/>
    </row>
    <row r="84" spans="5:18" ht="14.25">
      <c r="E84" s="5"/>
      <c r="L84" s="11"/>
      <c r="M84" s="11"/>
      <c r="R84" s="11"/>
    </row>
    <row r="85" spans="5:18" ht="14.25">
      <c r="E85" s="5"/>
      <c r="L85" s="11"/>
      <c r="M85" s="11"/>
    </row>
    <row r="86" spans="5:18" ht="14.25">
      <c r="E86" s="5"/>
      <c r="L86" s="11"/>
      <c r="M86" s="11"/>
    </row>
    <row r="87" spans="5:18" ht="14.25">
      <c r="E87" s="5"/>
      <c r="L87" s="11"/>
      <c r="M87" s="11"/>
    </row>
    <row r="88" spans="5:18" ht="14.25">
      <c r="E88" s="5"/>
      <c r="L88" s="11"/>
      <c r="M88" s="11"/>
    </row>
    <row r="89" spans="5:18" ht="14.25">
      <c r="E89" s="5"/>
      <c r="L89" s="11"/>
      <c r="M89" s="11"/>
    </row>
    <row r="90" spans="5:18" ht="14.25">
      <c r="E90" s="5"/>
      <c r="L90" s="11"/>
      <c r="M90" s="11"/>
    </row>
    <row r="91" spans="5:18" ht="14.25">
      <c r="E91" s="5"/>
      <c r="L91" s="11"/>
      <c r="M91" s="11"/>
    </row>
    <row r="92" spans="5:18" ht="14.25">
      <c r="E92" s="5"/>
      <c r="L92" s="11"/>
      <c r="M92" s="11"/>
    </row>
    <row r="93" spans="5:18" ht="14.25">
      <c r="E93" s="5"/>
      <c r="L93" s="11"/>
      <c r="M93" s="11"/>
    </row>
    <row r="94" spans="5:18" ht="14.25">
      <c r="E94" s="5"/>
      <c r="L94" s="11"/>
      <c r="M94" s="11"/>
    </row>
    <row r="95" spans="5:18" ht="14.25">
      <c r="E95" s="5"/>
      <c r="L95" s="11"/>
      <c r="M95" s="11"/>
    </row>
    <row r="96" spans="5:18" ht="14.25">
      <c r="E96" s="5"/>
      <c r="L96" s="11"/>
      <c r="M96" s="11"/>
    </row>
    <row r="97" spans="5:13" ht="14.25">
      <c r="E97" s="5"/>
      <c r="L97" s="11"/>
      <c r="M97" s="11"/>
    </row>
    <row r="98" spans="5:13" ht="14.25">
      <c r="E98" s="5"/>
      <c r="L98" s="11"/>
      <c r="M98" s="11"/>
    </row>
    <row r="99" spans="5:13" ht="14.25">
      <c r="E99" s="5"/>
      <c r="L99" s="11"/>
      <c r="M99" s="11"/>
    </row>
    <row r="100" spans="5:13" ht="14.25">
      <c r="E100" s="5"/>
      <c r="L100" s="11"/>
      <c r="M100" s="11"/>
    </row>
    <row r="101" spans="5:13" ht="14.25">
      <c r="E101" s="5"/>
      <c r="L101" s="11"/>
      <c r="M101" s="11"/>
    </row>
    <row r="102" spans="5:13" ht="14.25">
      <c r="E102" s="5"/>
      <c r="L102" s="11"/>
      <c r="M102" s="11"/>
    </row>
    <row r="103" spans="5:13" ht="14.25">
      <c r="E103" s="5"/>
    </row>
    <row r="104" spans="5:13" ht="14.25">
      <c r="E104" s="5"/>
    </row>
    <row r="105" spans="5:13" ht="14.25">
      <c r="E105" s="5"/>
    </row>
    <row r="106" spans="5:13" ht="14.25">
      <c r="E106" s="5"/>
    </row>
    <row r="107" spans="5:13" ht="14.25">
      <c r="E107" s="5"/>
    </row>
    <row r="108" spans="5:13" ht="14.25">
      <c r="E108" s="5"/>
    </row>
    <row r="109" spans="5:13" ht="14.25">
      <c r="E109" s="5"/>
    </row>
    <row r="110" spans="5:13" ht="14.25">
      <c r="E110" s="5"/>
    </row>
    <row r="111" spans="5:13" ht="14.25">
      <c r="E111" s="5"/>
    </row>
    <row r="112" spans="5:13" ht="14.25">
      <c r="E112" s="5"/>
    </row>
    <row r="113" spans="5:5" ht="14.25">
      <c r="E113" s="5"/>
    </row>
    <row r="114" spans="5:5" ht="14.25">
      <c r="E114" s="5"/>
    </row>
    <row r="115" spans="5:5" ht="14.25">
      <c r="E115" s="5"/>
    </row>
    <row r="116" spans="5:5" ht="14.25">
      <c r="E116" s="5"/>
    </row>
    <row r="117" spans="5:5" ht="14.25">
      <c r="E117" s="5"/>
    </row>
    <row r="118" spans="5:5" ht="14.25">
      <c r="E118" s="5"/>
    </row>
    <row r="119" spans="5:5" ht="14.25">
      <c r="E119" s="5"/>
    </row>
    <row r="120" spans="5:5" ht="14.25">
      <c r="E120" s="5"/>
    </row>
    <row r="121" spans="5:5" ht="14.25">
      <c r="E121" s="5"/>
    </row>
    <row r="122" spans="5:5" ht="14.25">
      <c r="E122" s="5"/>
    </row>
    <row r="123" spans="5:5" ht="14.25">
      <c r="E123" s="5"/>
    </row>
    <row r="124" spans="5:5" ht="14.25">
      <c r="E124" s="5"/>
    </row>
    <row r="125" spans="5:5" ht="14.25">
      <c r="E125" s="5"/>
    </row>
    <row r="126" spans="5:5" ht="14.25">
      <c r="E126" s="5"/>
    </row>
    <row r="127" spans="5:5" ht="14.25">
      <c r="E127" s="5"/>
    </row>
    <row r="128" spans="5:5" ht="14.25">
      <c r="E128" s="5"/>
    </row>
    <row r="129" spans="5:5" ht="14.25">
      <c r="E129" s="5"/>
    </row>
    <row r="130" spans="5:5" ht="14.25">
      <c r="E130" s="5"/>
    </row>
    <row r="131" spans="5:5" ht="14.25">
      <c r="E131" s="5"/>
    </row>
    <row r="132" spans="5:5" ht="14.25">
      <c r="E132" s="5"/>
    </row>
    <row r="133" spans="5:5" ht="14.25">
      <c r="E133" s="5"/>
    </row>
    <row r="134" spans="5:5" ht="14.25">
      <c r="E134" s="5"/>
    </row>
    <row r="135" spans="5:5" ht="14.25">
      <c r="E135" s="5"/>
    </row>
    <row r="136" spans="5:5" ht="14.25">
      <c r="E136" s="5"/>
    </row>
    <row r="137" spans="5:5" ht="14.25">
      <c r="E137" s="5"/>
    </row>
  </sheetData>
  <mergeCells count="15">
    <mergeCell ref="A11:A13"/>
    <mergeCell ref="A1:V1"/>
    <mergeCell ref="A3:V3"/>
    <mergeCell ref="B5:B10"/>
    <mergeCell ref="C5:K6"/>
    <mergeCell ref="L5:M8"/>
    <mergeCell ref="N5:R6"/>
    <mergeCell ref="S5:U8"/>
    <mergeCell ref="V5:V9"/>
    <mergeCell ref="C7:E8"/>
    <mergeCell ref="F7:H8"/>
    <mergeCell ref="I7:K8"/>
    <mergeCell ref="N7:P8"/>
    <mergeCell ref="Q7:Q8"/>
    <mergeCell ref="R7:R8"/>
  </mergeCells>
  <dataValidations count="1">
    <dataValidation operator="greaterThanOrEqual" allowBlank="1" showInputMessage="1" showErrorMessage="1" sqref="R96:R1048576 R4 R2" xr:uid="{605B8038-6F38-45EF-90D9-55EE52B81F48}"/>
  </dataValidations>
  <printOptions horizontalCentered="1"/>
  <pageMargins left="0.35433070866141736" right="0.74803149606299213" top="1.3779527559055118" bottom="0.98425196850393704" header="0.47244094488188981" footer="0"/>
  <pageSetup paperSize="8" scale="4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AB12A-DD12-43A9-8250-8E185537FDB0}">
  <sheetPr codeName="Hoja181">
    <pageSetUpPr fitToPage="1"/>
  </sheetPr>
  <dimension ref="A1:U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7" width="22.7109375" style="6" customWidth="1"/>
    <col min="18" max="18" width="10.42578125" style="6" customWidth="1"/>
    <col min="19" max="19" width="11.28515625" style="6" customWidth="1"/>
    <col min="20" max="20" width="7.7109375" style="6" customWidth="1"/>
    <col min="21" max="21" width="22.7109375" style="6" customWidth="1"/>
    <col min="22" max="16384" width="11.42578125" style="6"/>
  </cols>
  <sheetData>
    <row r="1" spans="1:21" ht="23.25">
      <c r="A1" s="194" t="s">
        <v>314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</row>
    <row r="2" spans="1:21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1" ht="20.25">
      <c r="A3" s="195" t="s">
        <v>320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8" t="s">
        <v>178</v>
      </c>
      <c r="S5" s="209"/>
      <c r="T5" s="209"/>
      <c r="U5" s="210" t="s">
        <v>179</v>
      </c>
    </row>
    <row r="6" spans="1:21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8"/>
      <c r="S6" s="209"/>
      <c r="T6" s="209"/>
      <c r="U6" s="210"/>
    </row>
    <row r="7" spans="1:21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8"/>
      <c r="S7" s="209"/>
      <c r="T7" s="209"/>
      <c r="U7" s="210"/>
    </row>
    <row r="8" spans="1:21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8"/>
      <c r="S8" s="209"/>
      <c r="T8" s="209"/>
      <c r="U8" s="210"/>
    </row>
    <row r="9" spans="1:2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86" t="s">
        <v>6</v>
      </c>
      <c r="S9" s="86" t="s">
        <v>7</v>
      </c>
      <c r="T9" s="87" t="s">
        <v>8</v>
      </c>
      <c r="U9" s="210"/>
    </row>
    <row r="10" spans="1:2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93" t="s">
        <v>186</v>
      </c>
      <c r="S10" s="93" t="s">
        <v>186</v>
      </c>
      <c r="T10" s="97" t="s">
        <v>186</v>
      </c>
      <c r="U10" s="99" t="s">
        <v>111</v>
      </c>
    </row>
    <row r="11" spans="1:2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95">
        <v>0</v>
      </c>
      <c r="S11" s="95">
        <v>0</v>
      </c>
      <c r="T11" s="95">
        <v>0</v>
      </c>
      <c r="U11" s="100">
        <v>0</v>
      </c>
    </row>
    <row r="12" spans="1:2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98">
        <v>0</v>
      </c>
      <c r="S12" s="98">
        <v>0</v>
      </c>
      <c r="T12" s="98">
        <v>0</v>
      </c>
      <c r="U12" s="101">
        <v>0</v>
      </c>
    </row>
    <row r="13" spans="1:2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98">
        <v>0</v>
      </c>
      <c r="S13" s="98">
        <v>0</v>
      </c>
      <c r="T13" s="98">
        <v>0</v>
      </c>
      <c r="U13" s="101">
        <v>0</v>
      </c>
    </row>
    <row r="14" spans="1:2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98">
        <v>0</v>
      </c>
      <c r="S14" s="98">
        <v>0</v>
      </c>
      <c r="T14" s="98">
        <v>0</v>
      </c>
      <c r="U14" s="101">
        <v>0</v>
      </c>
    </row>
    <row r="15" spans="1:2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119">
        <v>0</v>
      </c>
      <c r="S15" s="119">
        <v>0</v>
      </c>
      <c r="T15" s="119">
        <v>0</v>
      </c>
      <c r="U15" s="121">
        <v>0</v>
      </c>
    </row>
    <row r="16" spans="1:2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120"/>
      <c r="S16" s="120"/>
      <c r="T16" s="120"/>
      <c r="U16" s="122"/>
    </row>
    <row r="17" spans="1:2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119">
        <v>0</v>
      </c>
      <c r="S17" s="119">
        <v>0</v>
      </c>
      <c r="T17" s="119">
        <v>0</v>
      </c>
      <c r="U17" s="121">
        <v>0</v>
      </c>
    </row>
    <row r="18" spans="1:2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120"/>
      <c r="S18" s="120"/>
      <c r="T18" s="120"/>
      <c r="U18" s="122"/>
    </row>
    <row r="19" spans="1:2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119">
        <v>0</v>
      </c>
      <c r="S19" s="119">
        <v>0</v>
      </c>
      <c r="T19" s="119">
        <v>0</v>
      </c>
      <c r="U19" s="121">
        <v>0</v>
      </c>
    </row>
    <row r="20" spans="1:2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120"/>
      <c r="S20" s="120"/>
      <c r="T20" s="120"/>
      <c r="U20" s="122"/>
    </row>
    <row r="21" spans="1:2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98">
        <v>0</v>
      </c>
      <c r="S21" s="98">
        <v>0</v>
      </c>
      <c r="T21" s="98">
        <v>0</v>
      </c>
      <c r="U21" s="101">
        <v>0</v>
      </c>
    </row>
    <row r="22" spans="1:2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98">
        <v>0</v>
      </c>
      <c r="S22" s="98">
        <v>0</v>
      </c>
      <c r="T22" s="98">
        <v>0</v>
      </c>
      <c r="U22" s="101">
        <v>0</v>
      </c>
    </row>
    <row r="23" spans="1:2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98">
        <v>0</v>
      </c>
      <c r="S23" s="98">
        <v>0</v>
      </c>
      <c r="T23" s="98">
        <v>0</v>
      </c>
      <c r="U23" s="101">
        <v>0</v>
      </c>
    </row>
    <row r="24" spans="1:2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119">
        <v>0</v>
      </c>
      <c r="S24" s="119">
        <v>0</v>
      </c>
      <c r="T24" s="119">
        <v>0</v>
      </c>
      <c r="U24" s="121">
        <v>0</v>
      </c>
    </row>
    <row r="25" spans="1:2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120"/>
      <c r="S25" s="120"/>
      <c r="T25" s="120"/>
      <c r="U25" s="122"/>
    </row>
    <row r="26" spans="1:21" ht="22.35" customHeight="1">
      <c r="A26" s="67" t="s">
        <v>123</v>
      </c>
      <c r="B26" s="72">
        <v>0</v>
      </c>
      <c r="C26" s="72">
        <v>4</v>
      </c>
      <c r="D26" s="72">
        <v>4</v>
      </c>
      <c r="E26" s="72">
        <v>0</v>
      </c>
      <c r="F26" s="72">
        <v>4</v>
      </c>
      <c r="G26" s="72">
        <v>4</v>
      </c>
      <c r="H26" s="72">
        <v>0</v>
      </c>
      <c r="I26" s="72">
        <v>4</v>
      </c>
      <c r="J26" s="72">
        <v>4</v>
      </c>
      <c r="K26" s="76">
        <v>0</v>
      </c>
      <c r="L26" s="76">
        <v>3000</v>
      </c>
      <c r="M26" s="78"/>
      <c r="N26" s="78"/>
      <c r="O26" s="72">
        <v>12</v>
      </c>
      <c r="P26" s="72">
        <v>12</v>
      </c>
      <c r="Q26" s="76">
        <v>0</v>
      </c>
      <c r="R26" s="119">
        <v>0</v>
      </c>
      <c r="S26" s="119">
        <v>4</v>
      </c>
      <c r="T26" s="119">
        <v>4</v>
      </c>
      <c r="U26" s="121">
        <v>0</v>
      </c>
    </row>
    <row r="27" spans="1:2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120"/>
      <c r="S27" s="120"/>
      <c r="T27" s="120"/>
      <c r="U27" s="122"/>
    </row>
    <row r="28" spans="1:2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119">
        <v>0</v>
      </c>
      <c r="S28" s="119">
        <v>0</v>
      </c>
      <c r="T28" s="119">
        <v>0</v>
      </c>
      <c r="U28" s="121">
        <v>0</v>
      </c>
    </row>
    <row r="29" spans="1:2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120"/>
      <c r="S29" s="120"/>
      <c r="T29" s="120"/>
      <c r="U29" s="122"/>
    </row>
    <row r="30" spans="1:2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98">
        <v>0</v>
      </c>
      <c r="S30" s="98">
        <v>0</v>
      </c>
      <c r="T30" s="98">
        <v>0</v>
      </c>
      <c r="U30" s="101">
        <v>0</v>
      </c>
    </row>
    <row r="31" spans="1:2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98">
        <v>0</v>
      </c>
      <c r="S31" s="98">
        <v>0</v>
      </c>
      <c r="T31" s="98">
        <v>0</v>
      </c>
      <c r="U31" s="101">
        <v>0</v>
      </c>
    </row>
    <row r="32" spans="1:2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98">
        <v>0</v>
      </c>
      <c r="S32" s="98">
        <v>0</v>
      </c>
      <c r="T32" s="98">
        <v>0</v>
      </c>
      <c r="U32" s="101">
        <v>0</v>
      </c>
    </row>
    <row r="33" spans="1:2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119">
        <v>0</v>
      </c>
      <c r="S33" s="119">
        <v>0</v>
      </c>
      <c r="T33" s="119">
        <v>0</v>
      </c>
      <c r="U33" s="121">
        <v>0</v>
      </c>
    </row>
    <row r="34" spans="1:2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120"/>
      <c r="S34" s="120"/>
      <c r="T34" s="120"/>
      <c r="U34" s="122"/>
    </row>
    <row r="35" spans="1:21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98">
        <v>0</v>
      </c>
      <c r="S35" s="98">
        <v>0</v>
      </c>
      <c r="T35" s="98">
        <v>0</v>
      </c>
      <c r="U35" s="101">
        <v>0</v>
      </c>
    </row>
    <row r="36" spans="1:2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98">
        <v>0</v>
      </c>
      <c r="S36" s="98">
        <v>0</v>
      </c>
      <c r="T36" s="98">
        <v>0</v>
      </c>
      <c r="U36" s="101">
        <v>0</v>
      </c>
    </row>
    <row r="37" spans="1:2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98">
        <v>0</v>
      </c>
      <c r="S37" s="98">
        <v>0</v>
      </c>
      <c r="T37" s="98">
        <v>0</v>
      </c>
      <c r="U37" s="101">
        <v>0</v>
      </c>
    </row>
    <row r="38" spans="1:21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1">
        <v>0</v>
      </c>
      <c r="Q38" s="75">
        <v>0</v>
      </c>
      <c r="R38" s="98">
        <v>0</v>
      </c>
      <c r="S38" s="98">
        <v>0</v>
      </c>
      <c r="T38" s="98">
        <v>0</v>
      </c>
      <c r="U38" s="101">
        <v>0</v>
      </c>
    </row>
    <row r="39" spans="1:21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2">
        <v>0</v>
      </c>
      <c r="Q39" s="76">
        <v>0</v>
      </c>
      <c r="R39" s="119">
        <v>0</v>
      </c>
      <c r="S39" s="119">
        <v>0</v>
      </c>
      <c r="T39" s="119">
        <v>0</v>
      </c>
      <c r="U39" s="121">
        <v>0</v>
      </c>
    </row>
    <row r="40" spans="1:2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120"/>
      <c r="S40" s="120"/>
      <c r="T40" s="120"/>
      <c r="U40" s="122"/>
    </row>
    <row r="41" spans="1:2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119">
        <v>0</v>
      </c>
      <c r="S41" s="119">
        <v>0</v>
      </c>
      <c r="T41" s="119">
        <v>0</v>
      </c>
      <c r="U41" s="121">
        <v>0</v>
      </c>
    </row>
    <row r="42" spans="1:2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120"/>
      <c r="S42" s="120"/>
      <c r="T42" s="120"/>
      <c r="U42" s="122"/>
    </row>
    <row r="43" spans="1:21" ht="22.35" customHeight="1">
      <c r="A43" s="66" t="s">
        <v>135</v>
      </c>
      <c r="B43" s="71">
        <v>0</v>
      </c>
      <c r="C43" s="71">
        <v>19</v>
      </c>
      <c r="D43" s="71">
        <v>19</v>
      </c>
      <c r="E43" s="71">
        <v>0</v>
      </c>
      <c r="F43" s="71">
        <v>19</v>
      </c>
      <c r="G43" s="71">
        <v>19</v>
      </c>
      <c r="H43" s="71">
        <v>0</v>
      </c>
      <c r="I43" s="71">
        <v>19</v>
      </c>
      <c r="J43" s="71">
        <v>19</v>
      </c>
      <c r="K43" s="75">
        <v>0</v>
      </c>
      <c r="L43" s="75">
        <v>1630</v>
      </c>
      <c r="M43" s="78"/>
      <c r="N43" s="78"/>
      <c r="O43" s="71">
        <v>31</v>
      </c>
      <c r="P43" s="71">
        <v>31</v>
      </c>
      <c r="Q43" s="75">
        <v>0</v>
      </c>
      <c r="R43" s="98">
        <v>0</v>
      </c>
      <c r="S43" s="98">
        <v>19</v>
      </c>
      <c r="T43" s="98">
        <v>19</v>
      </c>
      <c r="U43" s="101">
        <v>0</v>
      </c>
    </row>
    <row r="44" spans="1:2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98">
        <v>0</v>
      </c>
      <c r="S44" s="98">
        <v>0</v>
      </c>
      <c r="T44" s="98">
        <v>0</v>
      </c>
      <c r="U44" s="101">
        <v>0</v>
      </c>
    </row>
    <row r="45" spans="1:2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98">
        <v>0</v>
      </c>
      <c r="S45" s="98">
        <v>0</v>
      </c>
      <c r="T45" s="98">
        <v>0</v>
      </c>
      <c r="U45" s="101">
        <v>0</v>
      </c>
    </row>
    <row r="46" spans="1:2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98">
        <v>0</v>
      </c>
      <c r="S46" s="98">
        <v>0</v>
      </c>
      <c r="T46" s="98">
        <v>0</v>
      </c>
      <c r="U46" s="101">
        <v>0</v>
      </c>
    </row>
    <row r="47" spans="1:2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98">
        <v>0</v>
      </c>
      <c r="S47" s="98">
        <v>0</v>
      </c>
      <c r="T47" s="98">
        <v>0</v>
      </c>
      <c r="U47" s="101">
        <v>0</v>
      </c>
    </row>
    <row r="48" spans="1:2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98">
        <v>0</v>
      </c>
      <c r="S48" s="98">
        <v>0</v>
      </c>
      <c r="T48" s="98">
        <v>0</v>
      </c>
      <c r="U48" s="101">
        <v>0</v>
      </c>
    </row>
    <row r="49" spans="1:2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98">
        <v>0</v>
      </c>
      <c r="S49" s="98">
        <v>0</v>
      </c>
      <c r="T49" s="98">
        <v>0</v>
      </c>
      <c r="U49" s="101">
        <v>0</v>
      </c>
    </row>
    <row r="50" spans="1:2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98">
        <v>0</v>
      </c>
      <c r="S50" s="98">
        <v>0</v>
      </c>
      <c r="T50" s="98">
        <v>0</v>
      </c>
      <c r="U50" s="101">
        <v>0</v>
      </c>
    </row>
    <row r="51" spans="1:2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98">
        <v>0</v>
      </c>
      <c r="S51" s="98">
        <v>0</v>
      </c>
      <c r="T51" s="98">
        <v>0</v>
      </c>
      <c r="U51" s="101">
        <v>0</v>
      </c>
    </row>
    <row r="52" spans="1:21" ht="22.35" customHeight="1">
      <c r="A52" s="67" t="s">
        <v>144</v>
      </c>
      <c r="B52" s="72">
        <v>0</v>
      </c>
      <c r="C52" s="72">
        <v>19</v>
      </c>
      <c r="D52" s="72">
        <v>19</v>
      </c>
      <c r="E52" s="72">
        <v>0</v>
      </c>
      <c r="F52" s="72">
        <v>19</v>
      </c>
      <c r="G52" s="72">
        <v>19</v>
      </c>
      <c r="H52" s="72">
        <v>0</v>
      </c>
      <c r="I52" s="72">
        <v>19</v>
      </c>
      <c r="J52" s="72">
        <v>19</v>
      </c>
      <c r="K52" s="76">
        <v>0</v>
      </c>
      <c r="L52" s="76">
        <v>1630</v>
      </c>
      <c r="M52" s="78"/>
      <c r="N52" s="78"/>
      <c r="O52" s="72">
        <v>31</v>
      </c>
      <c r="P52" s="72">
        <v>31</v>
      </c>
      <c r="Q52" s="76">
        <v>0</v>
      </c>
      <c r="R52" s="119">
        <v>0</v>
      </c>
      <c r="S52" s="119">
        <v>19</v>
      </c>
      <c r="T52" s="119">
        <v>19</v>
      </c>
      <c r="U52" s="121">
        <v>0</v>
      </c>
    </row>
    <row r="53" spans="1:2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120"/>
      <c r="S53" s="120"/>
      <c r="T53" s="120"/>
      <c r="U53" s="122"/>
    </row>
    <row r="54" spans="1:2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119">
        <v>0</v>
      </c>
      <c r="S54" s="119">
        <v>0</v>
      </c>
      <c r="T54" s="119">
        <v>0</v>
      </c>
      <c r="U54" s="121">
        <v>0</v>
      </c>
    </row>
    <row r="55" spans="1:2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120"/>
      <c r="S55" s="120"/>
      <c r="T55" s="120"/>
      <c r="U55" s="122"/>
    </row>
    <row r="56" spans="1:2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98">
        <v>0</v>
      </c>
      <c r="S56" s="98">
        <v>0</v>
      </c>
      <c r="T56" s="98">
        <v>0</v>
      </c>
      <c r="U56" s="101">
        <v>0</v>
      </c>
    </row>
    <row r="57" spans="1:2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98">
        <v>0</v>
      </c>
      <c r="S57" s="98">
        <v>0</v>
      </c>
      <c r="T57" s="98">
        <v>0</v>
      </c>
      <c r="U57" s="101">
        <v>0</v>
      </c>
    </row>
    <row r="58" spans="1:2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98">
        <v>0</v>
      </c>
      <c r="S58" s="98">
        <v>0</v>
      </c>
      <c r="T58" s="98">
        <v>0</v>
      </c>
      <c r="U58" s="101">
        <v>0</v>
      </c>
    </row>
    <row r="59" spans="1:2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98">
        <v>0</v>
      </c>
      <c r="S59" s="98">
        <v>0</v>
      </c>
      <c r="T59" s="98">
        <v>0</v>
      </c>
      <c r="U59" s="101">
        <v>0</v>
      </c>
    </row>
    <row r="60" spans="1:21" ht="22.35" customHeight="1">
      <c r="A60" s="66" t="s">
        <v>150</v>
      </c>
      <c r="B60" s="71">
        <v>0</v>
      </c>
      <c r="C60" s="71">
        <v>15</v>
      </c>
      <c r="D60" s="71">
        <v>15</v>
      </c>
      <c r="E60" s="71">
        <v>0</v>
      </c>
      <c r="F60" s="71">
        <v>15</v>
      </c>
      <c r="G60" s="71">
        <v>15</v>
      </c>
      <c r="H60" s="71">
        <v>0</v>
      </c>
      <c r="I60" s="71">
        <v>15</v>
      </c>
      <c r="J60" s="71">
        <v>15</v>
      </c>
      <c r="K60" s="75">
        <v>0</v>
      </c>
      <c r="L60" s="75">
        <v>3100</v>
      </c>
      <c r="M60" s="78"/>
      <c r="N60" s="78"/>
      <c r="O60" s="71">
        <v>47</v>
      </c>
      <c r="P60" s="71">
        <v>47</v>
      </c>
      <c r="Q60" s="75">
        <v>0</v>
      </c>
      <c r="R60" s="98">
        <v>0</v>
      </c>
      <c r="S60" s="98">
        <v>4</v>
      </c>
      <c r="T60" s="98">
        <v>4</v>
      </c>
      <c r="U60" s="101">
        <v>0.02</v>
      </c>
    </row>
    <row r="61" spans="1:21" ht="22.35" customHeight="1">
      <c r="A61" s="67" t="s">
        <v>151</v>
      </c>
      <c r="B61" s="72">
        <v>0</v>
      </c>
      <c r="C61" s="72">
        <v>15</v>
      </c>
      <c r="D61" s="72">
        <v>15</v>
      </c>
      <c r="E61" s="72">
        <v>0</v>
      </c>
      <c r="F61" s="72">
        <v>15</v>
      </c>
      <c r="G61" s="72">
        <v>15</v>
      </c>
      <c r="H61" s="72">
        <v>0</v>
      </c>
      <c r="I61" s="72">
        <v>15</v>
      </c>
      <c r="J61" s="72">
        <v>15</v>
      </c>
      <c r="K61" s="76">
        <v>0</v>
      </c>
      <c r="L61" s="76">
        <v>3100</v>
      </c>
      <c r="M61" s="78"/>
      <c r="N61" s="78"/>
      <c r="O61" s="72">
        <v>47</v>
      </c>
      <c r="P61" s="72">
        <v>47</v>
      </c>
      <c r="Q61" s="76">
        <v>0</v>
      </c>
      <c r="R61" s="119">
        <v>0</v>
      </c>
      <c r="S61" s="119">
        <v>4</v>
      </c>
      <c r="T61" s="119">
        <v>4</v>
      </c>
      <c r="U61" s="121">
        <v>0.02</v>
      </c>
    </row>
    <row r="62" spans="1:2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120"/>
      <c r="S62" s="120"/>
      <c r="T62" s="120"/>
      <c r="U62" s="122"/>
    </row>
    <row r="63" spans="1:2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98">
        <v>0</v>
      </c>
      <c r="S63" s="98">
        <v>0</v>
      </c>
      <c r="T63" s="98">
        <v>0</v>
      </c>
      <c r="U63" s="101">
        <v>0</v>
      </c>
    </row>
    <row r="64" spans="1:2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98">
        <v>0</v>
      </c>
      <c r="S64" s="98">
        <v>0</v>
      </c>
      <c r="T64" s="98">
        <v>0</v>
      </c>
      <c r="U64" s="101">
        <v>0</v>
      </c>
    </row>
    <row r="65" spans="1:2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98">
        <v>0</v>
      </c>
      <c r="S65" s="98">
        <v>0</v>
      </c>
      <c r="T65" s="98">
        <v>0</v>
      </c>
      <c r="U65" s="101">
        <v>0</v>
      </c>
    </row>
    <row r="66" spans="1:2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119">
        <v>0</v>
      </c>
      <c r="S66" s="119">
        <v>0</v>
      </c>
      <c r="T66" s="119">
        <v>0</v>
      </c>
      <c r="U66" s="121">
        <v>0</v>
      </c>
    </row>
    <row r="67" spans="1:2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120"/>
      <c r="S67" s="120"/>
      <c r="T67" s="120"/>
      <c r="U67" s="122"/>
    </row>
    <row r="68" spans="1:21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119">
        <v>0</v>
      </c>
      <c r="S68" s="119">
        <v>0</v>
      </c>
      <c r="T68" s="119">
        <v>0</v>
      </c>
      <c r="U68" s="121">
        <v>0</v>
      </c>
    </row>
    <row r="69" spans="1:2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120"/>
      <c r="S69" s="120"/>
      <c r="T69" s="120"/>
      <c r="U69" s="122"/>
    </row>
    <row r="70" spans="1:2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98">
        <v>0</v>
      </c>
      <c r="S70" s="98">
        <v>0</v>
      </c>
      <c r="T70" s="98">
        <v>0</v>
      </c>
      <c r="U70" s="101">
        <v>0</v>
      </c>
    </row>
    <row r="71" spans="1:21" ht="22.35" customHeight="1">
      <c r="A71" s="66" t="s">
        <v>158</v>
      </c>
      <c r="B71" s="71">
        <v>0</v>
      </c>
      <c r="C71" s="71">
        <v>5732</v>
      </c>
      <c r="D71" s="71">
        <v>5732</v>
      </c>
      <c r="E71" s="71">
        <v>0</v>
      </c>
      <c r="F71" s="71">
        <v>5732</v>
      </c>
      <c r="G71" s="71">
        <v>5732</v>
      </c>
      <c r="H71" s="71">
        <v>0</v>
      </c>
      <c r="I71" s="71">
        <v>3819</v>
      </c>
      <c r="J71" s="71">
        <v>3819</v>
      </c>
      <c r="K71" s="75">
        <v>0</v>
      </c>
      <c r="L71" s="75">
        <v>3211</v>
      </c>
      <c r="M71" s="78"/>
      <c r="N71" s="78"/>
      <c r="O71" s="71">
        <v>12513</v>
      </c>
      <c r="P71" s="71">
        <v>12263</v>
      </c>
      <c r="Q71" s="75">
        <v>250</v>
      </c>
      <c r="R71" s="98">
        <v>0</v>
      </c>
      <c r="S71" s="98">
        <v>5732</v>
      </c>
      <c r="T71" s="98">
        <v>5732</v>
      </c>
      <c r="U71" s="101">
        <v>0</v>
      </c>
    </row>
    <row r="72" spans="1:21" ht="22.35" customHeight="1">
      <c r="A72" s="67" t="s">
        <v>159</v>
      </c>
      <c r="B72" s="72">
        <v>0</v>
      </c>
      <c r="C72" s="72">
        <v>5732</v>
      </c>
      <c r="D72" s="72">
        <v>5732</v>
      </c>
      <c r="E72" s="72">
        <v>0</v>
      </c>
      <c r="F72" s="72">
        <v>5732</v>
      </c>
      <c r="G72" s="72">
        <v>5732</v>
      </c>
      <c r="H72" s="72">
        <v>0</v>
      </c>
      <c r="I72" s="72">
        <v>3819</v>
      </c>
      <c r="J72" s="72">
        <v>3819</v>
      </c>
      <c r="K72" s="76">
        <v>0</v>
      </c>
      <c r="L72" s="76">
        <v>3211</v>
      </c>
      <c r="M72" s="78"/>
      <c r="N72" s="78"/>
      <c r="O72" s="72">
        <v>12513</v>
      </c>
      <c r="P72" s="72">
        <v>12263</v>
      </c>
      <c r="Q72" s="76">
        <v>250</v>
      </c>
      <c r="R72" s="119">
        <v>0</v>
      </c>
      <c r="S72" s="119">
        <v>5732</v>
      </c>
      <c r="T72" s="119">
        <v>5732</v>
      </c>
      <c r="U72" s="121">
        <v>0</v>
      </c>
    </row>
    <row r="73" spans="1:2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120"/>
      <c r="S73" s="120"/>
      <c r="T73" s="120"/>
      <c r="U73" s="122"/>
    </row>
    <row r="74" spans="1:2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98">
        <v>0</v>
      </c>
      <c r="S74" s="98">
        <v>0</v>
      </c>
      <c r="T74" s="98">
        <v>0</v>
      </c>
      <c r="U74" s="101">
        <v>0</v>
      </c>
    </row>
    <row r="75" spans="1:2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98">
        <v>0</v>
      </c>
      <c r="S75" s="98">
        <v>0</v>
      </c>
      <c r="T75" s="98">
        <v>0</v>
      </c>
      <c r="U75" s="101">
        <v>0</v>
      </c>
    </row>
    <row r="76" spans="1:2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98">
        <v>0</v>
      </c>
      <c r="S76" s="98">
        <v>0</v>
      </c>
      <c r="T76" s="98">
        <v>0</v>
      </c>
      <c r="U76" s="101">
        <v>0</v>
      </c>
    </row>
    <row r="77" spans="1:21" ht="22.35" customHeight="1">
      <c r="A77" s="66" t="s">
        <v>163</v>
      </c>
      <c r="B77" s="71">
        <v>0</v>
      </c>
      <c r="C77" s="71">
        <v>6</v>
      </c>
      <c r="D77" s="71">
        <v>6</v>
      </c>
      <c r="E77" s="71">
        <v>0</v>
      </c>
      <c r="F77" s="71">
        <v>6</v>
      </c>
      <c r="G77" s="71">
        <v>6</v>
      </c>
      <c r="H77" s="71">
        <v>0</v>
      </c>
      <c r="I77" s="71">
        <v>6</v>
      </c>
      <c r="J77" s="71">
        <v>6</v>
      </c>
      <c r="K77" s="75">
        <v>0</v>
      </c>
      <c r="L77" s="75">
        <v>3083</v>
      </c>
      <c r="M77" s="78"/>
      <c r="N77" s="78"/>
      <c r="O77" s="71">
        <v>18</v>
      </c>
      <c r="P77" s="71">
        <v>18</v>
      </c>
      <c r="Q77" s="75">
        <v>0</v>
      </c>
      <c r="R77" s="98">
        <v>0</v>
      </c>
      <c r="S77" s="98">
        <v>3</v>
      </c>
      <c r="T77" s="98">
        <v>3</v>
      </c>
      <c r="U77" s="101">
        <v>0.08</v>
      </c>
    </row>
    <row r="78" spans="1:2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98">
        <v>0</v>
      </c>
      <c r="S78" s="98">
        <v>0</v>
      </c>
      <c r="T78" s="98">
        <v>0</v>
      </c>
      <c r="U78" s="101">
        <v>0</v>
      </c>
    </row>
    <row r="79" spans="1:21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1">
        <v>0</v>
      </c>
      <c r="Q79" s="75">
        <v>0</v>
      </c>
      <c r="R79" s="98">
        <v>0</v>
      </c>
      <c r="S79" s="98">
        <v>0</v>
      </c>
      <c r="T79" s="98">
        <v>0</v>
      </c>
      <c r="U79" s="101">
        <v>0</v>
      </c>
    </row>
    <row r="80" spans="1:2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98">
        <v>0</v>
      </c>
      <c r="S80" s="98">
        <v>0</v>
      </c>
      <c r="T80" s="98">
        <v>0</v>
      </c>
      <c r="U80" s="101">
        <v>0</v>
      </c>
    </row>
    <row r="81" spans="1:2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98">
        <v>0</v>
      </c>
      <c r="S81" s="98">
        <v>0</v>
      </c>
      <c r="T81" s="98">
        <v>0</v>
      </c>
      <c r="U81" s="101">
        <v>0</v>
      </c>
    </row>
    <row r="82" spans="1:21" ht="22.35" customHeight="1">
      <c r="A82" s="67" t="s">
        <v>168</v>
      </c>
      <c r="B82" s="72">
        <v>0</v>
      </c>
      <c r="C82" s="72">
        <v>6</v>
      </c>
      <c r="D82" s="72">
        <v>6</v>
      </c>
      <c r="E82" s="72">
        <v>0</v>
      </c>
      <c r="F82" s="72">
        <v>6</v>
      </c>
      <c r="G82" s="72">
        <v>6</v>
      </c>
      <c r="H82" s="72">
        <v>0</v>
      </c>
      <c r="I82" s="72">
        <v>6</v>
      </c>
      <c r="J82" s="72">
        <v>6</v>
      </c>
      <c r="K82" s="76">
        <v>0</v>
      </c>
      <c r="L82" s="76">
        <v>3083</v>
      </c>
      <c r="M82" s="78"/>
      <c r="N82" s="78"/>
      <c r="O82" s="72">
        <v>18</v>
      </c>
      <c r="P82" s="72">
        <v>18</v>
      </c>
      <c r="Q82" s="76">
        <v>0</v>
      </c>
      <c r="R82" s="119">
        <v>0</v>
      </c>
      <c r="S82" s="119">
        <v>3</v>
      </c>
      <c r="T82" s="119">
        <v>3</v>
      </c>
      <c r="U82" s="121">
        <v>0.08</v>
      </c>
    </row>
    <row r="83" spans="1:2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120"/>
      <c r="S83" s="120"/>
      <c r="T83" s="120"/>
      <c r="U83" s="122"/>
    </row>
    <row r="84" spans="1:2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98">
        <v>0</v>
      </c>
      <c r="S84" s="98">
        <v>0</v>
      </c>
      <c r="T84" s="98">
        <v>0</v>
      </c>
      <c r="U84" s="101">
        <v>0</v>
      </c>
    </row>
    <row r="85" spans="1:21" ht="22.35" customHeight="1">
      <c r="A85" s="66" t="s">
        <v>170</v>
      </c>
      <c r="B85" s="71">
        <v>1</v>
      </c>
      <c r="C85" s="71">
        <v>4</v>
      </c>
      <c r="D85" s="71">
        <v>5</v>
      </c>
      <c r="E85" s="71">
        <v>1</v>
      </c>
      <c r="F85" s="71">
        <v>4</v>
      </c>
      <c r="G85" s="71">
        <v>5</v>
      </c>
      <c r="H85" s="71">
        <v>1</v>
      </c>
      <c r="I85" s="71">
        <v>4</v>
      </c>
      <c r="J85" s="71">
        <v>5</v>
      </c>
      <c r="K85" s="75">
        <v>800</v>
      </c>
      <c r="L85" s="75">
        <v>1500</v>
      </c>
      <c r="M85" s="78"/>
      <c r="N85" s="78"/>
      <c r="O85" s="71">
        <v>7</v>
      </c>
      <c r="P85" s="71">
        <v>7</v>
      </c>
      <c r="Q85" s="75">
        <v>0</v>
      </c>
      <c r="R85" s="98">
        <v>1</v>
      </c>
      <c r="S85" s="98">
        <v>4</v>
      </c>
      <c r="T85" s="98">
        <v>5</v>
      </c>
      <c r="U85" s="101">
        <v>0.01</v>
      </c>
    </row>
    <row r="86" spans="1:21" ht="22.35" customHeight="1">
      <c r="A86" s="67" t="s">
        <v>171</v>
      </c>
      <c r="B86" s="72">
        <v>1</v>
      </c>
      <c r="C86" s="72">
        <v>4</v>
      </c>
      <c r="D86" s="72">
        <v>5</v>
      </c>
      <c r="E86" s="72">
        <v>1</v>
      </c>
      <c r="F86" s="72">
        <v>4</v>
      </c>
      <c r="G86" s="72">
        <v>5</v>
      </c>
      <c r="H86" s="72">
        <v>1</v>
      </c>
      <c r="I86" s="72">
        <v>4</v>
      </c>
      <c r="J86" s="72">
        <v>5</v>
      </c>
      <c r="K86" s="76">
        <v>800</v>
      </c>
      <c r="L86" s="76">
        <v>1500</v>
      </c>
      <c r="M86" s="78"/>
      <c r="N86" s="78"/>
      <c r="O86" s="72">
        <v>7</v>
      </c>
      <c r="P86" s="72">
        <v>7</v>
      </c>
      <c r="Q86" s="76">
        <v>0</v>
      </c>
      <c r="R86" s="119">
        <v>1</v>
      </c>
      <c r="S86" s="119">
        <v>4</v>
      </c>
      <c r="T86" s="119">
        <v>5</v>
      </c>
      <c r="U86" s="121">
        <v>0.01</v>
      </c>
    </row>
    <row r="87" spans="1:2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120"/>
      <c r="S87" s="120"/>
      <c r="T87" s="120"/>
      <c r="U87" s="122"/>
    </row>
    <row r="88" spans="1:21" ht="22.35" customHeight="1">
      <c r="A88" s="67" t="s">
        <v>172</v>
      </c>
      <c r="B88" s="72">
        <v>1</v>
      </c>
      <c r="C88" s="72">
        <v>5780</v>
      </c>
      <c r="D88" s="72">
        <v>5781</v>
      </c>
      <c r="E88" s="72">
        <v>1</v>
      </c>
      <c r="F88" s="72">
        <v>5780</v>
      </c>
      <c r="G88" s="72">
        <v>5781</v>
      </c>
      <c r="H88" s="72">
        <v>1</v>
      </c>
      <c r="I88" s="72">
        <v>3867</v>
      </c>
      <c r="J88" s="72">
        <v>3868</v>
      </c>
      <c r="K88" s="76">
        <v>800</v>
      </c>
      <c r="L88" s="76">
        <v>3201</v>
      </c>
      <c r="M88" s="78"/>
      <c r="N88" s="78"/>
      <c r="O88" s="72">
        <v>12628</v>
      </c>
      <c r="P88" s="72">
        <v>12378</v>
      </c>
      <c r="Q88" s="76">
        <v>250</v>
      </c>
      <c r="R88" s="119">
        <v>1</v>
      </c>
      <c r="S88" s="119">
        <v>5766</v>
      </c>
      <c r="T88" s="119">
        <v>5767</v>
      </c>
      <c r="U88" s="121">
        <v>0.11</v>
      </c>
    </row>
    <row r="89" spans="1:21">
      <c r="K89" s="11"/>
      <c r="L89" s="11"/>
      <c r="Q89" s="11"/>
    </row>
    <row r="90" spans="1:21">
      <c r="K90" s="11"/>
      <c r="L90" s="11"/>
      <c r="Q90" s="11"/>
    </row>
    <row r="91" spans="1:21">
      <c r="K91" s="11"/>
      <c r="L91" s="11"/>
      <c r="Q91" s="11"/>
    </row>
    <row r="92" spans="1:21">
      <c r="K92" s="11"/>
      <c r="L92" s="11"/>
      <c r="Q92" s="11"/>
    </row>
    <row r="93" spans="1:21">
      <c r="K93" s="11"/>
      <c r="L93" s="11"/>
      <c r="Q93" s="11"/>
    </row>
    <row r="94" spans="1:21">
      <c r="K94" s="11"/>
      <c r="L94" s="11"/>
      <c r="Q94" s="11"/>
    </row>
    <row r="95" spans="1:21">
      <c r="K95" s="11"/>
      <c r="L95" s="11"/>
      <c r="Q95" s="11"/>
    </row>
    <row r="96" spans="1:2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4">
    <mergeCell ref="H7:J8"/>
    <mergeCell ref="M7:O8"/>
    <mergeCell ref="P7:P8"/>
    <mergeCell ref="Q7:Q8"/>
    <mergeCell ref="A1:U1"/>
    <mergeCell ref="A3:U3"/>
    <mergeCell ref="A5:A10"/>
    <mergeCell ref="B5:J6"/>
    <mergeCell ref="K5:L8"/>
    <mergeCell ref="M5:Q6"/>
    <mergeCell ref="R5:T8"/>
    <mergeCell ref="U5:U9"/>
    <mergeCell ref="B7:D8"/>
    <mergeCell ref="E7:G8"/>
  </mergeCells>
  <dataValidations count="1">
    <dataValidation operator="greaterThanOrEqual" allowBlank="1" showInputMessage="1" showErrorMessage="1" sqref="Q120:Q1048576 Q4 Q2" xr:uid="{F19A5FFB-2D49-4D18-8C65-392E7E94FDCF}"/>
  </dataValidations>
  <printOptions horizontalCentered="1"/>
  <pageMargins left="0.35433070866141736" right="0.74803149606299213" top="1.3779527559055118" bottom="0.98425196850393704" header="0.47244094488188981" footer="0"/>
  <pageSetup paperSize="8" scale="41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B0DC5-872C-47AE-AE4B-29437D17CD5E}">
  <sheetPr codeName="Hoja182">
    <pageSetUpPr fitToPage="1"/>
  </sheetPr>
  <dimension ref="A1:AA23"/>
  <sheetViews>
    <sheetView showGridLines="0" workbookViewId="0">
      <selection activeCell="B4" sqref="B4:G4"/>
    </sheetView>
  </sheetViews>
  <sheetFormatPr baseColWidth="10" defaultColWidth="35.42578125" defaultRowHeight="15"/>
  <cols>
    <col min="1" max="1" width="3.140625" customWidth="1"/>
    <col min="2" max="2" width="22.7109375" customWidth="1"/>
    <col min="3" max="3" width="23.140625" customWidth="1"/>
    <col min="4" max="4" width="16" customWidth="1"/>
    <col min="5" max="5" width="23.140625" customWidth="1"/>
    <col min="6" max="6" width="22.7109375" customWidth="1"/>
    <col min="7" max="7" width="20.140625" customWidth="1"/>
    <col min="8" max="26" width="3.140625" customWidth="1"/>
    <col min="27" max="27" width="22.7109375" customWidth="1"/>
    <col min="29" max="29" width="25.85546875" bestFit="1" customWidth="1"/>
    <col min="30" max="30" width="10.5703125" bestFit="1" customWidth="1"/>
  </cols>
  <sheetData>
    <row r="1" spans="1:27" ht="5.0999999999999996" customHeight="1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</row>
    <row r="2" spans="1:27" s="13" customFormat="1" ht="20.100000000000001" customHeight="1">
      <c r="B2" s="219" t="s">
        <v>314</v>
      </c>
      <c r="C2" s="219"/>
      <c r="D2" s="219"/>
      <c r="E2" s="219"/>
      <c r="F2" s="219"/>
      <c r="G2" s="219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</row>
    <row r="3" spans="1:27" s="14" customFormat="1" ht="9.9499999999999993" customHeight="1">
      <c r="B3" s="103"/>
      <c r="C3" s="103"/>
      <c r="D3" s="103"/>
      <c r="E3" s="103"/>
      <c r="F3" s="103"/>
      <c r="G3" s="103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</row>
    <row r="4" spans="1:27" s="14" customFormat="1" ht="32.25" customHeight="1">
      <c r="A4" s="105"/>
      <c r="B4" s="226" t="s">
        <v>321</v>
      </c>
      <c r="C4" s="226"/>
      <c r="D4" s="226"/>
      <c r="E4" s="226"/>
      <c r="F4" s="226"/>
      <c r="G4" s="226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05"/>
    </row>
    <row r="5" spans="1:27" s="14" customFormat="1" ht="24.6" customHeight="1">
      <c r="A5" s="105"/>
      <c r="B5" s="106"/>
      <c r="C5" s="106"/>
      <c r="D5" s="106"/>
      <c r="E5" s="106"/>
      <c r="F5" s="106"/>
      <c r="G5" s="106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05"/>
    </row>
    <row r="6" spans="1:27" s="14" customFormat="1" ht="24.6" customHeight="1">
      <c r="A6" s="105"/>
      <c r="B6" s="106"/>
      <c r="C6" s="106"/>
      <c r="D6" s="106"/>
      <c r="E6" s="106"/>
      <c r="F6" s="106"/>
      <c r="G6" s="106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05"/>
    </row>
    <row r="7" spans="1:27" s="14" customFormat="1" ht="24.6" customHeight="1">
      <c r="A7" s="105"/>
      <c r="B7" s="106"/>
      <c r="C7" s="106"/>
      <c r="D7" s="106"/>
      <c r="E7" s="106"/>
      <c r="F7" s="106"/>
      <c r="G7" s="106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05"/>
    </row>
    <row r="8" spans="1:27" s="14" customFormat="1" ht="23.85" customHeight="1">
      <c r="A8" s="105"/>
      <c r="B8" s="232" t="s">
        <v>190</v>
      </c>
      <c r="C8" s="233" t="s">
        <v>96</v>
      </c>
      <c r="D8" s="233" t="s">
        <v>201</v>
      </c>
      <c r="E8" s="233" t="s">
        <v>202</v>
      </c>
      <c r="F8" s="233" t="s">
        <v>203</v>
      </c>
      <c r="G8" s="233" t="s">
        <v>204</v>
      </c>
      <c r="H8" s="11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</row>
    <row r="9" spans="1:27" ht="23.85" customHeight="1">
      <c r="A9" s="80"/>
      <c r="B9" s="232"/>
      <c r="C9" s="233"/>
      <c r="D9" s="233"/>
      <c r="E9" s="233"/>
      <c r="F9" s="233"/>
      <c r="G9" s="233"/>
      <c r="H9" s="81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</row>
    <row r="10" spans="1:27" ht="23.85" customHeight="1">
      <c r="A10" s="80"/>
      <c r="B10" s="232"/>
      <c r="C10" s="169" t="s">
        <v>216</v>
      </c>
      <c r="D10" s="170" t="s">
        <v>207</v>
      </c>
      <c r="E10" s="169" t="s">
        <v>217</v>
      </c>
      <c r="F10" s="170" t="s">
        <v>209</v>
      </c>
      <c r="G10" s="170" t="s">
        <v>322</v>
      </c>
      <c r="H10" s="81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</row>
    <row r="11" spans="1:27" ht="23.85" customHeight="1">
      <c r="A11" s="80"/>
      <c r="B11" s="148">
        <v>2013</v>
      </c>
      <c r="C11" s="151">
        <v>9.6929999999999996</v>
      </c>
      <c r="D11" s="151">
        <v>32.325389456308677</v>
      </c>
      <c r="E11" s="151">
        <v>31.332999999999998</v>
      </c>
      <c r="F11" s="151">
        <v>207.13</v>
      </c>
      <c r="G11" s="151">
        <v>64900.0429</v>
      </c>
      <c r="H11" s="116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80"/>
    </row>
    <row r="12" spans="1:27" ht="23.85" customHeight="1">
      <c r="A12" s="80"/>
      <c r="B12" s="148">
        <v>2014</v>
      </c>
      <c r="C12" s="151">
        <v>10.215</v>
      </c>
      <c r="D12" s="151">
        <v>32.850709740577585</v>
      </c>
      <c r="E12" s="151">
        <v>33.557000000000002</v>
      </c>
      <c r="F12" s="151">
        <v>211.53</v>
      </c>
      <c r="G12" s="151">
        <v>70983.122100000008</v>
      </c>
      <c r="H12" s="81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</row>
    <row r="13" spans="1:27" ht="23.85" customHeight="1">
      <c r="A13" s="80"/>
      <c r="B13" s="148">
        <v>2015</v>
      </c>
      <c r="C13" s="151">
        <v>9.0220000000000002</v>
      </c>
      <c r="D13" s="151">
        <v>32.735535358013742</v>
      </c>
      <c r="E13" s="151">
        <v>29.533999999999999</v>
      </c>
      <c r="F13" s="151">
        <v>208.69</v>
      </c>
      <c r="G13" s="151">
        <v>61634.5</v>
      </c>
      <c r="H13" s="81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</row>
    <row r="14" spans="1:27" ht="23.85" customHeight="1">
      <c r="A14" s="80"/>
      <c r="B14" s="148">
        <v>2016</v>
      </c>
      <c r="C14" s="151">
        <v>8.9489999999999998</v>
      </c>
      <c r="D14" s="151">
        <v>22.614817298022128</v>
      </c>
      <c r="E14" s="151">
        <v>20.238</v>
      </c>
      <c r="F14" s="151">
        <v>222.22</v>
      </c>
      <c r="G14" s="151">
        <v>44972.9</v>
      </c>
      <c r="H14" s="81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</row>
    <row r="15" spans="1:27" ht="23.85" customHeight="1">
      <c r="A15" s="80"/>
      <c r="B15" s="148">
        <v>2017</v>
      </c>
      <c r="C15" s="151">
        <v>8.7560000000000002</v>
      </c>
      <c r="D15" s="151">
        <v>33.895614435815439</v>
      </c>
      <c r="E15" s="151">
        <v>29.678999999999998</v>
      </c>
      <c r="F15" s="151">
        <v>222.31</v>
      </c>
      <c r="G15" s="151">
        <v>65979.38489999999</v>
      </c>
      <c r="H15" s="81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</row>
    <row r="16" spans="1:27" ht="23.85" customHeight="1">
      <c r="A16" s="80"/>
      <c r="B16" s="148">
        <v>2018</v>
      </c>
      <c r="C16" s="151">
        <v>8.5090000000000003</v>
      </c>
      <c r="D16" s="151">
        <v>30.535903161358558</v>
      </c>
      <c r="E16" s="151">
        <v>25.983000000000001</v>
      </c>
      <c r="F16" s="151">
        <v>233.13</v>
      </c>
      <c r="G16" s="151">
        <v>60574.1679</v>
      </c>
      <c r="H16" s="81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</row>
    <row r="17" spans="1:27" ht="23.85" customHeight="1">
      <c r="A17" s="80"/>
      <c r="B17" s="148">
        <v>2019</v>
      </c>
      <c r="C17" s="151">
        <v>8.67</v>
      </c>
      <c r="D17" s="151">
        <v>32.02537485582468</v>
      </c>
      <c r="E17" s="151">
        <v>27.765999999999998</v>
      </c>
      <c r="F17" s="151">
        <v>232.62</v>
      </c>
      <c r="G17" s="151">
        <v>64589.269199999995</v>
      </c>
      <c r="H17" s="81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</row>
    <row r="18" spans="1:27" ht="23.85" customHeight="1">
      <c r="A18" s="80"/>
      <c r="B18" s="148">
        <v>2020</v>
      </c>
      <c r="C18" s="151">
        <v>8.1720000000000006</v>
      </c>
      <c r="D18" s="151">
        <v>30.019579100000001</v>
      </c>
      <c r="E18" s="151">
        <v>24.532</v>
      </c>
      <c r="F18" s="151">
        <v>230.85</v>
      </c>
      <c r="G18" s="151">
        <v>56632.122000000003</v>
      </c>
      <c r="H18" s="81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</row>
    <row r="19" spans="1:27" ht="23.85" customHeight="1">
      <c r="A19" s="80"/>
      <c r="B19" s="148">
        <v>2021</v>
      </c>
      <c r="C19" s="151">
        <v>7.8869999999999996</v>
      </c>
      <c r="D19" s="151">
        <v>32.993533662989726</v>
      </c>
      <c r="E19" s="151">
        <v>26.021999999999998</v>
      </c>
      <c r="F19" s="151">
        <v>235.42</v>
      </c>
      <c r="G19" s="151">
        <v>61260.992399999996</v>
      </c>
      <c r="H19" s="81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</row>
    <row r="20" spans="1:27" ht="23.85" customHeight="1">
      <c r="A20" s="80"/>
      <c r="B20" s="148">
        <v>2022</v>
      </c>
      <c r="C20" s="151">
        <v>6.0170000000000003</v>
      </c>
      <c r="D20" s="151">
        <v>33.134452384909423</v>
      </c>
      <c r="E20" s="151">
        <v>19.937000000000001</v>
      </c>
      <c r="F20" s="151">
        <v>298.02999999999997</v>
      </c>
      <c r="G20" s="151">
        <v>59418.241099999999</v>
      </c>
      <c r="H20" s="81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</row>
    <row r="21" spans="1:27" ht="23.85" customHeight="1">
      <c r="A21" s="80"/>
      <c r="B21" s="148">
        <v>2023</v>
      </c>
      <c r="C21" s="151">
        <v>3.8679999999999999</v>
      </c>
      <c r="D21" s="151">
        <f>(E21/C21)*10</f>
        <v>32.00103412616339</v>
      </c>
      <c r="E21" s="151">
        <v>12.378</v>
      </c>
      <c r="F21" s="151">
        <v>381.26</v>
      </c>
      <c r="G21" s="151">
        <v>47192.362800000003</v>
      </c>
      <c r="H21" s="81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</row>
    <row r="22" spans="1:27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</row>
    <row r="23" spans="1:27" ht="23.85" customHeight="1">
      <c r="A23" s="80"/>
      <c r="B23" s="173" t="s">
        <v>323</v>
      </c>
      <c r="C23" s="173"/>
      <c r="D23" s="173"/>
      <c r="E23" s="173"/>
      <c r="F23" s="173"/>
      <c r="G23" s="173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</row>
  </sheetData>
  <mergeCells count="9">
    <mergeCell ref="B23:G23"/>
    <mergeCell ref="B2:G2"/>
    <mergeCell ref="B4:G4"/>
    <mergeCell ref="B8:B10"/>
    <mergeCell ref="C8:C9"/>
    <mergeCell ref="D8:D9"/>
    <mergeCell ref="E8:E9"/>
    <mergeCell ref="F8:F9"/>
    <mergeCell ref="G8:G9"/>
  </mergeCells>
  <printOptions horizontalCentered="1"/>
  <pageMargins left="0.7" right="0.7" top="0.75" bottom="0.75" header="0.3" footer="0.3"/>
  <pageSetup paperSize="9" scale="37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5BACC-51D7-4488-96C4-CDE307395146}">
  <sheetPr codeName="Hoja183">
    <pageSetUpPr fitToPage="1"/>
  </sheetPr>
  <dimension ref="A1:U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7" width="22.7109375" style="6" customWidth="1"/>
    <col min="18" max="18" width="10.42578125" style="6" customWidth="1"/>
    <col min="19" max="19" width="11.28515625" style="6" customWidth="1"/>
    <col min="20" max="20" width="7.7109375" style="6" customWidth="1"/>
    <col min="21" max="21" width="22.7109375" style="6" customWidth="1"/>
    <col min="22" max="16384" width="11.42578125" style="6"/>
  </cols>
  <sheetData>
    <row r="1" spans="1:21" ht="23.25">
      <c r="A1" s="194" t="s">
        <v>314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</row>
    <row r="2" spans="1:21" ht="14.25">
      <c r="A2" s="61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1" ht="20.25">
      <c r="A3" s="239" t="s">
        <v>324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</row>
    <row r="4" spans="1:21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8" t="s">
        <v>178</v>
      </c>
      <c r="S5" s="209"/>
      <c r="T5" s="209"/>
      <c r="U5" s="210" t="s">
        <v>179</v>
      </c>
    </row>
    <row r="6" spans="1:21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8"/>
      <c r="S6" s="209"/>
      <c r="T6" s="209"/>
      <c r="U6" s="210"/>
    </row>
    <row r="7" spans="1:21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8"/>
      <c r="S7" s="209"/>
      <c r="T7" s="209"/>
      <c r="U7" s="210"/>
    </row>
    <row r="8" spans="1:21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8"/>
      <c r="S8" s="209"/>
      <c r="T8" s="209"/>
      <c r="U8" s="210"/>
    </row>
    <row r="9" spans="1:2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86" t="s">
        <v>6</v>
      </c>
      <c r="S9" s="86" t="s">
        <v>7</v>
      </c>
      <c r="T9" s="87" t="s">
        <v>8</v>
      </c>
      <c r="U9" s="210"/>
    </row>
    <row r="10" spans="1:2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93" t="s">
        <v>186</v>
      </c>
      <c r="S10" s="93" t="s">
        <v>186</v>
      </c>
      <c r="T10" s="97" t="s">
        <v>186</v>
      </c>
      <c r="U10" s="99" t="s">
        <v>111</v>
      </c>
    </row>
    <row r="11" spans="1:21" ht="22.35" customHeight="1">
      <c r="A11" s="66" t="s">
        <v>112</v>
      </c>
      <c r="B11" s="71">
        <v>15</v>
      </c>
      <c r="C11" s="71">
        <v>0</v>
      </c>
      <c r="D11" s="71">
        <v>15</v>
      </c>
      <c r="E11" s="71">
        <v>15</v>
      </c>
      <c r="F11" s="71">
        <v>0</v>
      </c>
      <c r="G11" s="71">
        <v>15</v>
      </c>
      <c r="H11" s="71">
        <v>15</v>
      </c>
      <c r="I11" s="71">
        <v>0</v>
      </c>
      <c r="J11" s="71">
        <v>15</v>
      </c>
      <c r="K11" s="75">
        <v>1250</v>
      </c>
      <c r="L11" s="75">
        <v>0</v>
      </c>
      <c r="M11" s="78"/>
      <c r="N11" s="78"/>
      <c r="O11" s="71">
        <v>19</v>
      </c>
      <c r="P11" s="71">
        <v>19</v>
      </c>
      <c r="Q11" s="75">
        <v>0</v>
      </c>
      <c r="R11" s="95">
        <v>15</v>
      </c>
      <c r="S11" s="95">
        <v>0</v>
      </c>
      <c r="T11" s="95">
        <v>15</v>
      </c>
      <c r="U11" s="100">
        <v>0</v>
      </c>
    </row>
    <row r="12" spans="1:2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98">
        <v>0</v>
      </c>
      <c r="S12" s="98">
        <v>0</v>
      </c>
      <c r="T12" s="98">
        <v>0</v>
      </c>
      <c r="U12" s="101">
        <v>0</v>
      </c>
    </row>
    <row r="13" spans="1:2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98">
        <v>0</v>
      </c>
      <c r="S13" s="98">
        <v>0</v>
      </c>
      <c r="T13" s="98">
        <v>0</v>
      </c>
      <c r="U13" s="101">
        <v>0</v>
      </c>
    </row>
    <row r="14" spans="1:2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98">
        <v>0</v>
      </c>
      <c r="S14" s="98">
        <v>0</v>
      </c>
      <c r="T14" s="98">
        <v>0</v>
      </c>
      <c r="U14" s="101">
        <v>0</v>
      </c>
    </row>
    <row r="15" spans="1:21" ht="22.35" customHeight="1">
      <c r="A15" s="67" t="s">
        <v>116</v>
      </c>
      <c r="B15" s="72">
        <v>15</v>
      </c>
      <c r="C15" s="72">
        <v>0</v>
      </c>
      <c r="D15" s="72">
        <v>15</v>
      </c>
      <c r="E15" s="72">
        <v>15</v>
      </c>
      <c r="F15" s="72">
        <v>0</v>
      </c>
      <c r="G15" s="72">
        <v>15</v>
      </c>
      <c r="H15" s="72">
        <v>15</v>
      </c>
      <c r="I15" s="72">
        <v>0</v>
      </c>
      <c r="J15" s="72">
        <v>15</v>
      </c>
      <c r="K15" s="76">
        <v>1250</v>
      </c>
      <c r="L15" s="76">
        <v>0</v>
      </c>
      <c r="M15" s="78"/>
      <c r="N15" s="78"/>
      <c r="O15" s="72">
        <v>19</v>
      </c>
      <c r="P15" s="72">
        <v>19</v>
      </c>
      <c r="Q15" s="76">
        <v>0</v>
      </c>
      <c r="R15" s="119">
        <v>15</v>
      </c>
      <c r="S15" s="119">
        <v>0</v>
      </c>
      <c r="T15" s="119">
        <v>15</v>
      </c>
      <c r="U15" s="121">
        <v>0</v>
      </c>
    </row>
    <row r="16" spans="1:2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120"/>
      <c r="S16" s="120"/>
      <c r="T16" s="120"/>
      <c r="U16" s="122"/>
    </row>
    <row r="17" spans="1:2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119">
        <v>0</v>
      </c>
      <c r="S17" s="119">
        <v>0</v>
      </c>
      <c r="T17" s="119">
        <v>0</v>
      </c>
      <c r="U17" s="121">
        <v>0</v>
      </c>
    </row>
    <row r="18" spans="1:2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120"/>
      <c r="S18" s="120"/>
      <c r="T18" s="120"/>
      <c r="U18" s="122"/>
    </row>
    <row r="19" spans="1:2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119">
        <v>0</v>
      </c>
      <c r="S19" s="119">
        <v>0</v>
      </c>
      <c r="T19" s="119">
        <v>0</v>
      </c>
      <c r="U19" s="121">
        <v>0</v>
      </c>
    </row>
    <row r="20" spans="1:2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120"/>
      <c r="S20" s="120"/>
      <c r="T20" s="120"/>
      <c r="U20" s="122"/>
    </row>
    <row r="21" spans="1:21" ht="22.35" customHeight="1">
      <c r="A21" s="66" t="s">
        <v>119</v>
      </c>
      <c r="B21" s="71">
        <v>0</v>
      </c>
      <c r="C21" s="71">
        <v>3</v>
      </c>
      <c r="D21" s="71">
        <v>3</v>
      </c>
      <c r="E21" s="71">
        <v>0</v>
      </c>
      <c r="F21" s="71">
        <v>3</v>
      </c>
      <c r="G21" s="71">
        <v>3</v>
      </c>
      <c r="H21" s="71">
        <v>0</v>
      </c>
      <c r="I21" s="71">
        <v>3</v>
      </c>
      <c r="J21" s="71">
        <v>3</v>
      </c>
      <c r="K21" s="75">
        <v>0</v>
      </c>
      <c r="L21" s="75">
        <v>1200</v>
      </c>
      <c r="M21" s="78"/>
      <c r="N21" s="78"/>
      <c r="O21" s="71">
        <v>4</v>
      </c>
      <c r="P21" s="71">
        <v>4</v>
      </c>
      <c r="Q21" s="75">
        <v>0</v>
      </c>
      <c r="R21" s="98">
        <v>0</v>
      </c>
      <c r="S21" s="98">
        <v>3</v>
      </c>
      <c r="T21" s="98">
        <v>3</v>
      </c>
      <c r="U21" s="101">
        <v>1</v>
      </c>
    </row>
    <row r="22" spans="1:21" ht="22.35" customHeight="1">
      <c r="A22" s="66" t="s">
        <v>120</v>
      </c>
      <c r="B22" s="71">
        <v>2</v>
      </c>
      <c r="C22" s="71">
        <v>0</v>
      </c>
      <c r="D22" s="71">
        <v>2</v>
      </c>
      <c r="E22" s="71">
        <v>2</v>
      </c>
      <c r="F22" s="71">
        <v>0</v>
      </c>
      <c r="G22" s="71">
        <v>2</v>
      </c>
      <c r="H22" s="71">
        <v>2</v>
      </c>
      <c r="I22" s="71">
        <v>0</v>
      </c>
      <c r="J22" s="71">
        <v>2</v>
      </c>
      <c r="K22" s="75">
        <v>1500</v>
      </c>
      <c r="L22" s="75">
        <v>0</v>
      </c>
      <c r="M22" s="78"/>
      <c r="N22" s="78"/>
      <c r="O22" s="71">
        <v>3</v>
      </c>
      <c r="P22" s="71">
        <v>3</v>
      </c>
      <c r="Q22" s="75">
        <v>0</v>
      </c>
      <c r="R22" s="98">
        <v>2</v>
      </c>
      <c r="S22" s="98">
        <v>0</v>
      </c>
      <c r="T22" s="98">
        <v>2</v>
      </c>
      <c r="U22" s="101">
        <v>1</v>
      </c>
    </row>
    <row r="23" spans="1:21" ht="22.35" customHeight="1">
      <c r="A23" s="66" t="s">
        <v>121</v>
      </c>
      <c r="B23" s="71">
        <v>1</v>
      </c>
      <c r="C23" s="71">
        <v>0</v>
      </c>
      <c r="D23" s="71">
        <v>1</v>
      </c>
      <c r="E23" s="71">
        <v>1</v>
      </c>
      <c r="F23" s="71">
        <v>0</v>
      </c>
      <c r="G23" s="71">
        <v>1</v>
      </c>
      <c r="H23" s="71">
        <v>1</v>
      </c>
      <c r="I23" s="71">
        <v>0</v>
      </c>
      <c r="J23" s="71">
        <v>1</v>
      </c>
      <c r="K23" s="75">
        <v>800</v>
      </c>
      <c r="L23" s="75">
        <v>0</v>
      </c>
      <c r="M23" s="78"/>
      <c r="N23" s="78"/>
      <c r="O23" s="71">
        <v>1</v>
      </c>
      <c r="P23" s="71">
        <v>1</v>
      </c>
      <c r="Q23" s="75">
        <v>0</v>
      </c>
      <c r="R23" s="98">
        <v>1</v>
      </c>
      <c r="S23" s="98">
        <v>0</v>
      </c>
      <c r="T23" s="98">
        <v>1</v>
      </c>
      <c r="U23" s="101">
        <v>1</v>
      </c>
    </row>
    <row r="24" spans="1:21" ht="22.35" customHeight="1">
      <c r="A24" s="67" t="s">
        <v>122</v>
      </c>
      <c r="B24" s="72">
        <v>3</v>
      </c>
      <c r="C24" s="72">
        <v>3</v>
      </c>
      <c r="D24" s="72">
        <v>6</v>
      </c>
      <c r="E24" s="72">
        <v>3</v>
      </c>
      <c r="F24" s="72">
        <v>3</v>
      </c>
      <c r="G24" s="72">
        <v>6</v>
      </c>
      <c r="H24" s="72">
        <v>3</v>
      </c>
      <c r="I24" s="72">
        <v>3</v>
      </c>
      <c r="J24" s="72">
        <v>6</v>
      </c>
      <c r="K24" s="76">
        <v>1267</v>
      </c>
      <c r="L24" s="76">
        <v>1200</v>
      </c>
      <c r="M24" s="78"/>
      <c r="N24" s="78"/>
      <c r="O24" s="72">
        <v>8</v>
      </c>
      <c r="P24" s="72">
        <v>8</v>
      </c>
      <c r="Q24" s="76">
        <v>0</v>
      </c>
      <c r="R24" s="119">
        <v>3</v>
      </c>
      <c r="S24" s="119">
        <v>3</v>
      </c>
      <c r="T24" s="119">
        <v>6</v>
      </c>
      <c r="U24" s="121">
        <v>3</v>
      </c>
    </row>
    <row r="25" spans="1:2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120"/>
      <c r="S25" s="120"/>
      <c r="T25" s="120"/>
      <c r="U25" s="122"/>
    </row>
    <row r="26" spans="1:21" ht="22.35" customHeight="1">
      <c r="A26" s="67" t="s">
        <v>123</v>
      </c>
      <c r="B26" s="72">
        <v>0</v>
      </c>
      <c r="C26" s="72">
        <v>9</v>
      </c>
      <c r="D26" s="72">
        <v>9</v>
      </c>
      <c r="E26" s="72">
        <v>0</v>
      </c>
      <c r="F26" s="72">
        <v>9</v>
      </c>
      <c r="G26" s="72">
        <v>9</v>
      </c>
      <c r="H26" s="72">
        <v>0</v>
      </c>
      <c r="I26" s="72">
        <v>9</v>
      </c>
      <c r="J26" s="72">
        <v>9</v>
      </c>
      <c r="K26" s="76">
        <v>0</v>
      </c>
      <c r="L26" s="76">
        <v>889</v>
      </c>
      <c r="M26" s="78"/>
      <c r="N26" s="78"/>
      <c r="O26" s="72">
        <v>8</v>
      </c>
      <c r="P26" s="72">
        <v>8</v>
      </c>
      <c r="Q26" s="76">
        <v>0</v>
      </c>
      <c r="R26" s="119">
        <v>0</v>
      </c>
      <c r="S26" s="119">
        <v>9</v>
      </c>
      <c r="T26" s="119">
        <v>9</v>
      </c>
      <c r="U26" s="121">
        <v>0</v>
      </c>
    </row>
    <row r="27" spans="1:2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120"/>
      <c r="S27" s="120"/>
      <c r="T27" s="120"/>
      <c r="U27" s="122"/>
    </row>
    <row r="28" spans="1:21" ht="22.35" customHeight="1">
      <c r="A28" s="67" t="s">
        <v>124</v>
      </c>
      <c r="B28" s="72">
        <v>0</v>
      </c>
      <c r="C28" s="72">
        <v>7</v>
      </c>
      <c r="D28" s="72">
        <v>7</v>
      </c>
      <c r="E28" s="72">
        <v>0</v>
      </c>
      <c r="F28" s="72">
        <v>7</v>
      </c>
      <c r="G28" s="72">
        <v>7</v>
      </c>
      <c r="H28" s="72">
        <v>0</v>
      </c>
      <c r="I28" s="72">
        <v>7</v>
      </c>
      <c r="J28" s="72">
        <v>7</v>
      </c>
      <c r="K28" s="76">
        <v>0</v>
      </c>
      <c r="L28" s="76">
        <v>1252</v>
      </c>
      <c r="M28" s="78"/>
      <c r="N28" s="78"/>
      <c r="O28" s="72">
        <v>9</v>
      </c>
      <c r="P28" s="72">
        <v>9</v>
      </c>
      <c r="Q28" s="76">
        <v>0</v>
      </c>
      <c r="R28" s="119">
        <v>0</v>
      </c>
      <c r="S28" s="119">
        <v>7</v>
      </c>
      <c r="T28" s="119">
        <v>7</v>
      </c>
      <c r="U28" s="121">
        <v>0</v>
      </c>
    </row>
    <row r="29" spans="1:2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120"/>
      <c r="S29" s="120"/>
      <c r="T29" s="120"/>
      <c r="U29" s="122"/>
    </row>
    <row r="30" spans="1:2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98">
        <v>0</v>
      </c>
      <c r="S30" s="98">
        <v>0</v>
      </c>
      <c r="T30" s="98">
        <v>0</v>
      </c>
      <c r="U30" s="101">
        <v>0</v>
      </c>
    </row>
    <row r="31" spans="1:2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98">
        <v>0</v>
      </c>
      <c r="S31" s="98">
        <v>0</v>
      </c>
      <c r="T31" s="98">
        <v>0</v>
      </c>
      <c r="U31" s="101">
        <v>0</v>
      </c>
    </row>
    <row r="32" spans="1:21" s="9" customFormat="1" ht="22.35" customHeight="1">
      <c r="A32" s="66" t="s">
        <v>127</v>
      </c>
      <c r="B32" s="71">
        <v>0</v>
      </c>
      <c r="C32" s="71">
        <v>1</v>
      </c>
      <c r="D32" s="71">
        <v>1</v>
      </c>
      <c r="E32" s="71">
        <v>0</v>
      </c>
      <c r="F32" s="71">
        <v>1</v>
      </c>
      <c r="G32" s="71">
        <v>1</v>
      </c>
      <c r="H32" s="71">
        <v>0</v>
      </c>
      <c r="I32" s="71">
        <v>1</v>
      </c>
      <c r="J32" s="71">
        <v>1</v>
      </c>
      <c r="K32" s="75">
        <v>0</v>
      </c>
      <c r="L32" s="75">
        <v>950</v>
      </c>
      <c r="M32" s="78"/>
      <c r="N32" s="78"/>
      <c r="O32" s="71">
        <v>1</v>
      </c>
      <c r="P32" s="71">
        <v>1</v>
      </c>
      <c r="Q32" s="75">
        <v>0</v>
      </c>
      <c r="R32" s="98">
        <v>0</v>
      </c>
      <c r="S32" s="98">
        <v>1</v>
      </c>
      <c r="T32" s="98">
        <v>1</v>
      </c>
      <c r="U32" s="101">
        <v>0</v>
      </c>
    </row>
    <row r="33" spans="1:21" s="9" customFormat="1" ht="22.35" customHeight="1">
      <c r="A33" s="67" t="s">
        <v>128</v>
      </c>
      <c r="B33" s="72">
        <v>0</v>
      </c>
      <c r="C33" s="72">
        <v>1</v>
      </c>
      <c r="D33" s="72">
        <v>1</v>
      </c>
      <c r="E33" s="72">
        <v>0</v>
      </c>
      <c r="F33" s="72">
        <v>1</v>
      </c>
      <c r="G33" s="72">
        <v>1</v>
      </c>
      <c r="H33" s="72">
        <v>0</v>
      </c>
      <c r="I33" s="72">
        <v>1</v>
      </c>
      <c r="J33" s="72">
        <v>1</v>
      </c>
      <c r="K33" s="76">
        <v>0</v>
      </c>
      <c r="L33" s="76">
        <v>950</v>
      </c>
      <c r="M33" s="78"/>
      <c r="N33" s="78"/>
      <c r="O33" s="72">
        <v>1</v>
      </c>
      <c r="P33" s="72">
        <v>1</v>
      </c>
      <c r="Q33" s="76">
        <v>0</v>
      </c>
      <c r="R33" s="119">
        <v>0</v>
      </c>
      <c r="S33" s="119">
        <v>1</v>
      </c>
      <c r="T33" s="119">
        <v>1</v>
      </c>
      <c r="U33" s="121">
        <v>0</v>
      </c>
    </row>
    <row r="34" spans="1:2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120"/>
      <c r="S34" s="120"/>
      <c r="T34" s="120"/>
      <c r="U34" s="122"/>
    </row>
    <row r="35" spans="1:21" ht="22.35" customHeight="1">
      <c r="A35" s="66" t="s">
        <v>129</v>
      </c>
      <c r="B35" s="71">
        <v>2</v>
      </c>
      <c r="C35" s="71">
        <v>1</v>
      </c>
      <c r="D35" s="71">
        <v>3</v>
      </c>
      <c r="E35" s="71">
        <v>2</v>
      </c>
      <c r="F35" s="71">
        <v>1</v>
      </c>
      <c r="G35" s="71">
        <v>3</v>
      </c>
      <c r="H35" s="71">
        <v>2</v>
      </c>
      <c r="I35" s="71">
        <v>1</v>
      </c>
      <c r="J35" s="71">
        <v>3</v>
      </c>
      <c r="K35" s="75">
        <v>900</v>
      </c>
      <c r="L35" s="75">
        <v>1600</v>
      </c>
      <c r="M35" s="78"/>
      <c r="N35" s="78"/>
      <c r="O35" s="71">
        <v>3</v>
      </c>
      <c r="P35" s="71">
        <v>3</v>
      </c>
      <c r="Q35" s="75">
        <v>0</v>
      </c>
      <c r="R35" s="98">
        <v>2</v>
      </c>
      <c r="S35" s="98">
        <v>1</v>
      </c>
      <c r="T35" s="98">
        <v>3</v>
      </c>
      <c r="U35" s="101">
        <v>0.01</v>
      </c>
    </row>
    <row r="36" spans="1:21" ht="22.35" customHeight="1">
      <c r="A36" s="66" t="s">
        <v>130</v>
      </c>
      <c r="B36" s="71">
        <v>4</v>
      </c>
      <c r="C36" s="71">
        <v>8</v>
      </c>
      <c r="D36" s="71">
        <v>12</v>
      </c>
      <c r="E36" s="71">
        <v>4</v>
      </c>
      <c r="F36" s="71">
        <v>8</v>
      </c>
      <c r="G36" s="71">
        <v>12</v>
      </c>
      <c r="H36" s="71">
        <v>4</v>
      </c>
      <c r="I36" s="71">
        <v>8</v>
      </c>
      <c r="J36" s="71">
        <v>12</v>
      </c>
      <c r="K36" s="75">
        <v>975</v>
      </c>
      <c r="L36" s="75">
        <v>1688</v>
      </c>
      <c r="M36" s="78"/>
      <c r="N36" s="78"/>
      <c r="O36" s="71">
        <v>17</v>
      </c>
      <c r="P36" s="71">
        <v>17</v>
      </c>
      <c r="Q36" s="75">
        <v>0</v>
      </c>
      <c r="R36" s="98">
        <v>4</v>
      </c>
      <c r="S36" s="98">
        <v>8</v>
      </c>
      <c r="T36" s="98">
        <v>12</v>
      </c>
      <c r="U36" s="101">
        <v>1</v>
      </c>
    </row>
    <row r="37" spans="1:21" ht="22.35" customHeight="1">
      <c r="A37" s="66" t="s">
        <v>131</v>
      </c>
      <c r="B37" s="71">
        <v>0</v>
      </c>
      <c r="C37" s="71">
        <v>2</v>
      </c>
      <c r="D37" s="71">
        <v>2</v>
      </c>
      <c r="E37" s="71">
        <v>0</v>
      </c>
      <c r="F37" s="71">
        <v>2</v>
      </c>
      <c r="G37" s="71">
        <v>2</v>
      </c>
      <c r="H37" s="71">
        <v>0</v>
      </c>
      <c r="I37" s="71">
        <v>2</v>
      </c>
      <c r="J37" s="71">
        <v>2</v>
      </c>
      <c r="K37" s="75">
        <v>0</v>
      </c>
      <c r="L37" s="75">
        <v>1620</v>
      </c>
      <c r="M37" s="78"/>
      <c r="N37" s="78"/>
      <c r="O37" s="71">
        <v>3</v>
      </c>
      <c r="P37" s="71">
        <v>3</v>
      </c>
      <c r="Q37" s="75">
        <v>0</v>
      </c>
      <c r="R37" s="98">
        <v>0</v>
      </c>
      <c r="S37" s="98">
        <v>2</v>
      </c>
      <c r="T37" s="98">
        <v>2</v>
      </c>
      <c r="U37" s="101">
        <v>1</v>
      </c>
    </row>
    <row r="38" spans="1:21" ht="22.35" customHeight="1">
      <c r="A38" s="66" t="s">
        <v>132</v>
      </c>
      <c r="B38" s="71">
        <v>0</v>
      </c>
      <c r="C38" s="71">
        <v>8</v>
      </c>
      <c r="D38" s="71">
        <v>8</v>
      </c>
      <c r="E38" s="71">
        <v>0</v>
      </c>
      <c r="F38" s="71">
        <v>8</v>
      </c>
      <c r="G38" s="71">
        <v>8</v>
      </c>
      <c r="H38" s="71">
        <v>0</v>
      </c>
      <c r="I38" s="71">
        <v>8</v>
      </c>
      <c r="J38" s="71">
        <v>8</v>
      </c>
      <c r="K38" s="75">
        <v>0</v>
      </c>
      <c r="L38" s="75">
        <v>1700</v>
      </c>
      <c r="M38" s="78"/>
      <c r="N38" s="78"/>
      <c r="O38" s="71">
        <v>14</v>
      </c>
      <c r="P38" s="71">
        <v>14</v>
      </c>
      <c r="Q38" s="75">
        <v>0</v>
      </c>
      <c r="R38" s="98">
        <v>0</v>
      </c>
      <c r="S38" s="98">
        <v>8</v>
      </c>
      <c r="T38" s="98">
        <v>8</v>
      </c>
      <c r="U38" s="101">
        <v>1</v>
      </c>
    </row>
    <row r="39" spans="1:21" ht="22.35" customHeight="1">
      <c r="A39" s="67" t="s">
        <v>133</v>
      </c>
      <c r="B39" s="72">
        <v>6</v>
      </c>
      <c r="C39" s="72">
        <v>19</v>
      </c>
      <c r="D39" s="72">
        <v>25</v>
      </c>
      <c r="E39" s="72">
        <v>6</v>
      </c>
      <c r="F39" s="72">
        <v>19</v>
      </c>
      <c r="G39" s="72">
        <v>25</v>
      </c>
      <c r="H39" s="72">
        <v>6</v>
      </c>
      <c r="I39" s="72">
        <v>19</v>
      </c>
      <c r="J39" s="72">
        <v>25</v>
      </c>
      <c r="K39" s="76">
        <v>950</v>
      </c>
      <c r="L39" s="76">
        <v>1681</v>
      </c>
      <c r="M39" s="78"/>
      <c r="N39" s="78"/>
      <c r="O39" s="72">
        <v>37</v>
      </c>
      <c r="P39" s="72">
        <v>37</v>
      </c>
      <c r="Q39" s="76">
        <v>0</v>
      </c>
      <c r="R39" s="119">
        <v>6</v>
      </c>
      <c r="S39" s="119">
        <v>19</v>
      </c>
      <c r="T39" s="119">
        <v>25</v>
      </c>
      <c r="U39" s="121">
        <v>3.01</v>
      </c>
    </row>
    <row r="40" spans="1:2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120"/>
      <c r="S40" s="120"/>
      <c r="T40" s="120"/>
      <c r="U40" s="122"/>
    </row>
    <row r="41" spans="1:2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119">
        <v>0</v>
      </c>
      <c r="S41" s="119">
        <v>0</v>
      </c>
      <c r="T41" s="119">
        <v>0</v>
      </c>
      <c r="U41" s="121">
        <v>0</v>
      </c>
    </row>
    <row r="42" spans="1:2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120"/>
      <c r="S42" s="120"/>
      <c r="T42" s="120"/>
      <c r="U42" s="122"/>
    </row>
    <row r="43" spans="1:2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98">
        <v>0</v>
      </c>
      <c r="S43" s="98">
        <v>0</v>
      </c>
      <c r="T43" s="98">
        <v>0</v>
      </c>
      <c r="U43" s="101">
        <v>0</v>
      </c>
    </row>
    <row r="44" spans="1:2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98">
        <v>0</v>
      </c>
      <c r="S44" s="98">
        <v>0</v>
      </c>
      <c r="T44" s="98">
        <v>0</v>
      </c>
      <c r="U44" s="101">
        <v>0</v>
      </c>
    </row>
    <row r="45" spans="1:21" ht="22.35" customHeight="1">
      <c r="A45" s="66" t="s">
        <v>137</v>
      </c>
      <c r="B45" s="71">
        <v>0</v>
      </c>
      <c r="C45" s="71">
        <v>543</v>
      </c>
      <c r="D45" s="71">
        <v>543</v>
      </c>
      <c r="E45" s="71">
        <v>0</v>
      </c>
      <c r="F45" s="71">
        <v>543</v>
      </c>
      <c r="G45" s="71">
        <v>543</v>
      </c>
      <c r="H45" s="71">
        <v>0</v>
      </c>
      <c r="I45" s="71">
        <v>543</v>
      </c>
      <c r="J45" s="71">
        <v>543</v>
      </c>
      <c r="K45" s="75">
        <v>0</v>
      </c>
      <c r="L45" s="75">
        <v>1565</v>
      </c>
      <c r="M45" s="78"/>
      <c r="N45" s="78"/>
      <c r="O45" s="71">
        <v>850</v>
      </c>
      <c r="P45" s="71">
        <v>850</v>
      </c>
      <c r="Q45" s="75">
        <v>0</v>
      </c>
      <c r="R45" s="98">
        <v>0</v>
      </c>
      <c r="S45" s="98">
        <v>543</v>
      </c>
      <c r="T45" s="98">
        <v>543</v>
      </c>
      <c r="U45" s="101">
        <v>0</v>
      </c>
    </row>
    <row r="46" spans="1:2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98">
        <v>0</v>
      </c>
      <c r="S46" s="98">
        <v>0</v>
      </c>
      <c r="T46" s="98">
        <v>0</v>
      </c>
      <c r="U46" s="101">
        <v>0</v>
      </c>
    </row>
    <row r="47" spans="1:2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98">
        <v>0</v>
      </c>
      <c r="S47" s="98">
        <v>0</v>
      </c>
      <c r="T47" s="98">
        <v>0</v>
      </c>
      <c r="U47" s="101">
        <v>0</v>
      </c>
    </row>
    <row r="48" spans="1:21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1">
        <v>0</v>
      </c>
      <c r="Q48" s="75">
        <v>0</v>
      </c>
      <c r="R48" s="98">
        <v>0</v>
      </c>
      <c r="S48" s="98">
        <v>0</v>
      </c>
      <c r="T48" s="98">
        <v>0</v>
      </c>
      <c r="U48" s="101">
        <v>0</v>
      </c>
    </row>
    <row r="49" spans="1:21" ht="22.35" customHeight="1">
      <c r="A49" s="66" t="s">
        <v>141</v>
      </c>
      <c r="B49" s="71">
        <v>0</v>
      </c>
      <c r="C49" s="71">
        <v>2</v>
      </c>
      <c r="D49" s="71">
        <v>2</v>
      </c>
      <c r="E49" s="71">
        <v>0</v>
      </c>
      <c r="F49" s="71">
        <v>2</v>
      </c>
      <c r="G49" s="71">
        <v>2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98">
        <v>0</v>
      </c>
      <c r="S49" s="98">
        <v>2</v>
      </c>
      <c r="T49" s="98">
        <v>2</v>
      </c>
      <c r="U49" s="101">
        <v>0</v>
      </c>
    </row>
    <row r="50" spans="1:2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98">
        <v>0</v>
      </c>
      <c r="S50" s="98">
        <v>0</v>
      </c>
      <c r="T50" s="98">
        <v>0</v>
      </c>
      <c r="U50" s="101">
        <v>0</v>
      </c>
    </row>
    <row r="51" spans="1:2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98">
        <v>0</v>
      </c>
      <c r="S51" s="98">
        <v>0</v>
      </c>
      <c r="T51" s="98">
        <v>0</v>
      </c>
      <c r="U51" s="101">
        <v>0</v>
      </c>
    </row>
    <row r="52" spans="1:21" ht="22.35" customHeight="1">
      <c r="A52" s="67" t="s">
        <v>144</v>
      </c>
      <c r="B52" s="72">
        <v>0</v>
      </c>
      <c r="C52" s="72">
        <v>545</v>
      </c>
      <c r="D52" s="72">
        <v>545</v>
      </c>
      <c r="E52" s="72">
        <v>0</v>
      </c>
      <c r="F52" s="72">
        <v>545</v>
      </c>
      <c r="G52" s="72">
        <v>545</v>
      </c>
      <c r="H52" s="72">
        <v>0</v>
      </c>
      <c r="I52" s="72">
        <v>543</v>
      </c>
      <c r="J52" s="72">
        <v>543</v>
      </c>
      <c r="K52" s="76">
        <v>0</v>
      </c>
      <c r="L52" s="76">
        <v>1565</v>
      </c>
      <c r="M52" s="78"/>
      <c r="N52" s="78"/>
      <c r="O52" s="72">
        <v>850</v>
      </c>
      <c r="P52" s="72">
        <v>850</v>
      </c>
      <c r="Q52" s="76">
        <v>0</v>
      </c>
      <c r="R52" s="119">
        <v>0</v>
      </c>
      <c r="S52" s="119">
        <v>545</v>
      </c>
      <c r="T52" s="119">
        <v>545</v>
      </c>
      <c r="U52" s="121">
        <v>0</v>
      </c>
    </row>
    <row r="53" spans="1:2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120"/>
      <c r="S53" s="120"/>
      <c r="T53" s="120"/>
      <c r="U53" s="122"/>
    </row>
    <row r="54" spans="1:2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119">
        <v>0</v>
      </c>
      <c r="S54" s="119">
        <v>0</v>
      </c>
      <c r="T54" s="119">
        <v>0</v>
      </c>
      <c r="U54" s="121">
        <v>0</v>
      </c>
    </row>
    <row r="55" spans="1:2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120"/>
      <c r="S55" s="120"/>
      <c r="T55" s="120"/>
      <c r="U55" s="122"/>
    </row>
    <row r="56" spans="1:2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98">
        <v>0</v>
      </c>
      <c r="S56" s="98">
        <v>0</v>
      </c>
      <c r="T56" s="98">
        <v>0</v>
      </c>
      <c r="U56" s="101">
        <v>0</v>
      </c>
    </row>
    <row r="57" spans="1:2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98">
        <v>0</v>
      </c>
      <c r="S57" s="98">
        <v>0</v>
      </c>
      <c r="T57" s="98">
        <v>0</v>
      </c>
      <c r="U57" s="101">
        <v>0</v>
      </c>
    </row>
    <row r="58" spans="1:21" ht="22.35" customHeight="1">
      <c r="A58" s="66" t="s">
        <v>148</v>
      </c>
      <c r="B58" s="71">
        <v>0</v>
      </c>
      <c r="C58" s="71">
        <v>1</v>
      </c>
      <c r="D58" s="71">
        <v>1</v>
      </c>
      <c r="E58" s="71">
        <v>0</v>
      </c>
      <c r="F58" s="71">
        <v>1</v>
      </c>
      <c r="G58" s="71">
        <v>1</v>
      </c>
      <c r="H58" s="71">
        <v>0</v>
      </c>
      <c r="I58" s="71">
        <v>1</v>
      </c>
      <c r="J58" s="71">
        <v>1</v>
      </c>
      <c r="K58" s="75">
        <v>0</v>
      </c>
      <c r="L58" s="75">
        <v>1800</v>
      </c>
      <c r="M58" s="78"/>
      <c r="N58" s="78"/>
      <c r="O58" s="71">
        <v>2</v>
      </c>
      <c r="P58" s="71">
        <v>2</v>
      </c>
      <c r="Q58" s="75">
        <v>0</v>
      </c>
      <c r="R58" s="98">
        <v>0</v>
      </c>
      <c r="S58" s="98">
        <v>1</v>
      </c>
      <c r="T58" s="98">
        <v>1</v>
      </c>
      <c r="U58" s="101">
        <v>0</v>
      </c>
    </row>
    <row r="59" spans="1:2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98">
        <v>0</v>
      </c>
      <c r="S59" s="98">
        <v>0</v>
      </c>
      <c r="T59" s="98">
        <v>0</v>
      </c>
      <c r="U59" s="101">
        <v>0</v>
      </c>
    </row>
    <row r="60" spans="1:2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98">
        <v>0</v>
      </c>
      <c r="S60" s="98">
        <v>0</v>
      </c>
      <c r="T60" s="98">
        <v>0</v>
      </c>
      <c r="U60" s="101">
        <v>0</v>
      </c>
    </row>
    <row r="61" spans="1:21" ht="22.35" customHeight="1">
      <c r="A61" s="67" t="s">
        <v>151</v>
      </c>
      <c r="B61" s="72">
        <v>0</v>
      </c>
      <c r="C61" s="72">
        <v>1</v>
      </c>
      <c r="D61" s="72">
        <v>1</v>
      </c>
      <c r="E61" s="72">
        <v>0</v>
      </c>
      <c r="F61" s="72">
        <v>1</v>
      </c>
      <c r="G61" s="72">
        <v>1</v>
      </c>
      <c r="H61" s="72">
        <v>0</v>
      </c>
      <c r="I61" s="72">
        <v>1</v>
      </c>
      <c r="J61" s="72">
        <v>1</v>
      </c>
      <c r="K61" s="76">
        <v>0</v>
      </c>
      <c r="L61" s="76">
        <v>1800</v>
      </c>
      <c r="M61" s="78"/>
      <c r="N61" s="78"/>
      <c r="O61" s="72">
        <v>2</v>
      </c>
      <c r="P61" s="72">
        <v>2</v>
      </c>
      <c r="Q61" s="76">
        <v>0</v>
      </c>
      <c r="R61" s="119">
        <v>0</v>
      </c>
      <c r="S61" s="119">
        <v>1</v>
      </c>
      <c r="T61" s="119">
        <v>1</v>
      </c>
      <c r="U61" s="121">
        <v>0</v>
      </c>
    </row>
    <row r="62" spans="1:2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120"/>
      <c r="S62" s="120"/>
      <c r="T62" s="120"/>
      <c r="U62" s="122"/>
    </row>
    <row r="63" spans="1:2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98">
        <v>0</v>
      </c>
      <c r="S63" s="98">
        <v>0</v>
      </c>
      <c r="T63" s="98">
        <v>0</v>
      </c>
      <c r="U63" s="101">
        <v>0</v>
      </c>
    </row>
    <row r="64" spans="1:2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98">
        <v>0</v>
      </c>
      <c r="S64" s="98">
        <v>0</v>
      </c>
      <c r="T64" s="98">
        <v>0</v>
      </c>
      <c r="U64" s="101">
        <v>0</v>
      </c>
    </row>
    <row r="65" spans="1:2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98">
        <v>0</v>
      </c>
      <c r="S65" s="98">
        <v>0</v>
      </c>
      <c r="T65" s="98">
        <v>0</v>
      </c>
      <c r="U65" s="101">
        <v>0</v>
      </c>
    </row>
    <row r="66" spans="1:2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119">
        <v>0</v>
      </c>
      <c r="S66" s="119">
        <v>0</v>
      </c>
      <c r="T66" s="119">
        <v>0</v>
      </c>
      <c r="U66" s="121">
        <v>0</v>
      </c>
    </row>
    <row r="67" spans="1:2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120"/>
      <c r="S67" s="120"/>
      <c r="T67" s="120"/>
      <c r="U67" s="122"/>
    </row>
    <row r="68" spans="1:21" ht="22.35" customHeight="1">
      <c r="A68" s="67" t="s">
        <v>156</v>
      </c>
      <c r="B68" s="72">
        <v>0</v>
      </c>
      <c r="C68" s="72">
        <v>7</v>
      </c>
      <c r="D68" s="72">
        <v>7</v>
      </c>
      <c r="E68" s="72">
        <v>0</v>
      </c>
      <c r="F68" s="72">
        <v>7</v>
      </c>
      <c r="G68" s="72">
        <v>7</v>
      </c>
      <c r="H68" s="72">
        <v>0</v>
      </c>
      <c r="I68" s="72">
        <v>7</v>
      </c>
      <c r="J68" s="72">
        <v>7</v>
      </c>
      <c r="K68" s="76">
        <v>0</v>
      </c>
      <c r="L68" s="76">
        <v>2900</v>
      </c>
      <c r="M68" s="78"/>
      <c r="N68" s="78"/>
      <c r="O68" s="72">
        <v>20</v>
      </c>
      <c r="P68" s="72">
        <v>20</v>
      </c>
      <c r="Q68" s="76">
        <v>0</v>
      </c>
      <c r="R68" s="119">
        <v>0</v>
      </c>
      <c r="S68" s="119">
        <v>7</v>
      </c>
      <c r="T68" s="119">
        <v>7</v>
      </c>
      <c r="U68" s="121">
        <v>0.88</v>
      </c>
    </row>
    <row r="69" spans="1:2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120"/>
      <c r="S69" s="120"/>
      <c r="T69" s="120"/>
      <c r="U69" s="122"/>
    </row>
    <row r="70" spans="1:21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1">
        <v>0</v>
      </c>
      <c r="Q70" s="79"/>
      <c r="R70" s="98">
        <v>0</v>
      </c>
      <c r="S70" s="98">
        <v>0</v>
      </c>
      <c r="T70" s="98">
        <v>0</v>
      </c>
      <c r="U70" s="101">
        <v>0</v>
      </c>
    </row>
    <row r="71" spans="1:21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1">
        <v>0</v>
      </c>
      <c r="Q71" s="75">
        <v>0</v>
      </c>
      <c r="R71" s="98">
        <v>0</v>
      </c>
      <c r="S71" s="98">
        <v>0</v>
      </c>
      <c r="T71" s="98">
        <v>0</v>
      </c>
      <c r="U71" s="101">
        <v>0</v>
      </c>
    </row>
    <row r="72" spans="1:21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2">
        <v>0</v>
      </c>
      <c r="Q72" s="76">
        <v>0</v>
      </c>
      <c r="R72" s="119">
        <v>0</v>
      </c>
      <c r="S72" s="119">
        <v>0</v>
      </c>
      <c r="T72" s="119">
        <v>0</v>
      </c>
      <c r="U72" s="121">
        <v>0</v>
      </c>
    </row>
    <row r="73" spans="1:2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120"/>
      <c r="S73" s="120"/>
      <c r="T73" s="120"/>
      <c r="U73" s="122"/>
    </row>
    <row r="74" spans="1:2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98">
        <v>0</v>
      </c>
      <c r="S74" s="98">
        <v>0</v>
      </c>
      <c r="T74" s="98">
        <v>0</v>
      </c>
      <c r="U74" s="101">
        <v>0</v>
      </c>
    </row>
    <row r="75" spans="1:2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98">
        <v>0</v>
      </c>
      <c r="S75" s="98">
        <v>0</v>
      </c>
      <c r="T75" s="98">
        <v>0</v>
      </c>
      <c r="U75" s="101">
        <v>0</v>
      </c>
    </row>
    <row r="76" spans="1:2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98">
        <v>0</v>
      </c>
      <c r="S76" s="98">
        <v>0</v>
      </c>
      <c r="T76" s="98">
        <v>0</v>
      </c>
      <c r="U76" s="101">
        <v>0</v>
      </c>
    </row>
    <row r="77" spans="1:2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98">
        <v>0</v>
      </c>
      <c r="S77" s="98">
        <v>0</v>
      </c>
      <c r="T77" s="98">
        <v>0</v>
      </c>
      <c r="U77" s="101">
        <v>0</v>
      </c>
    </row>
    <row r="78" spans="1:21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1">
        <v>0</v>
      </c>
      <c r="Q78" s="75">
        <v>0</v>
      </c>
      <c r="R78" s="98">
        <v>0</v>
      </c>
      <c r="S78" s="98">
        <v>0</v>
      </c>
      <c r="T78" s="98">
        <v>0</v>
      </c>
      <c r="U78" s="101">
        <v>0</v>
      </c>
    </row>
    <row r="79" spans="1:21" ht="22.35" customHeight="1">
      <c r="A79" s="66" t="s">
        <v>165</v>
      </c>
      <c r="B79" s="71">
        <v>0</v>
      </c>
      <c r="C79" s="71">
        <v>2</v>
      </c>
      <c r="D79" s="71">
        <v>2</v>
      </c>
      <c r="E79" s="71">
        <v>0</v>
      </c>
      <c r="F79" s="71">
        <v>2</v>
      </c>
      <c r="G79" s="71">
        <v>2</v>
      </c>
      <c r="H79" s="71">
        <v>0</v>
      </c>
      <c r="I79" s="71">
        <v>2</v>
      </c>
      <c r="J79" s="71">
        <v>2</v>
      </c>
      <c r="K79" s="75">
        <v>0</v>
      </c>
      <c r="L79" s="75">
        <v>1200</v>
      </c>
      <c r="M79" s="78"/>
      <c r="N79" s="78"/>
      <c r="O79" s="71">
        <v>2</v>
      </c>
      <c r="P79" s="71">
        <v>2</v>
      </c>
      <c r="Q79" s="75">
        <v>0</v>
      </c>
      <c r="R79" s="98">
        <v>0</v>
      </c>
      <c r="S79" s="98">
        <v>2</v>
      </c>
      <c r="T79" s="98">
        <v>2</v>
      </c>
      <c r="U79" s="101">
        <v>1</v>
      </c>
    </row>
    <row r="80" spans="1:21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1">
        <v>0</v>
      </c>
      <c r="Q80" s="75">
        <v>0</v>
      </c>
      <c r="R80" s="98">
        <v>0</v>
      </c>
      <c r="S80" s="98">
        <v>0</v>
      </c>
      <c r="T80" s="98">
        <v>0</v>
      </c>
      <c r="U80" s="101">
        <v>0</v>
      </c>
    </row>
    <row r="81" spans="1:2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98">
        <v>0</v>
      </c>
      <c r="S81" s="98">
        <v>0</v>
      </c>
      <c r="T81" s="98">
        <v>0</v>
      </c>
      <c r="U81" s="101">
        <v>0</v>
      </c>
    </row>
    <row r="82" spans="1:21" ht="22.35" customHeight="1">
      <c r="A82" s="67" t="s">
        <v>168</v>
      </c>
      <c r="B82" s="72">
        <v>0</v>
      </c>
      <c r="C82" s="72">
        <v>2</v>
      </c>
      <c r="D82" s="72">
        <v>2</v>
      </c>
      <c r="E82" s="72">
        <v>0</v>
      </c>
      <c r="F82" s="72">
        <v>2</v>
      </c>
      <c r="G82" s="72">
        <v>2</v>
      </c>
      <c r="H82" s="72">
        <v>0</v>
      </c>
      <c r="I82" s="72">
        <v>2</v>
      </c>
      <c r="J82" s="72">
        <v>2</v>
      </c>
      <c r="K82" s="76">
        <v>0</v>
      </c>
      <c r="L82" s="76">
        <v>1200</v>
      </c>
      <c r="M82" s="78"/>
      <c r="N82" s="78"/>
      <c r="O82" s="72">
        <v>2</v>
      </c>
      <c r="P82" s="72">
        <v>2</v>
      </c>
      <c r="Q82" s="76">
        <v>0</v>
      </c>
      <c r="R82" s="119">
        <v>0</v>
      </c>
      <c r="S82" s="119">
        <v>2</v>
      </c>
      <c r="T82" s="119">
        <v>2</v>
      </c>
      <c r="U82" s="121">
        <v>1</v>
      </c>
    </row>
    <row r="83" spans="1:2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120"/>
      <c r="S83" s="120"/>
      <c r="T83" s="120"/>
      <c r="U83" s="122"/>
    </row>
    <row r="84" spans="1:21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1">
        <v>0</v>
      </c>
      <c r="Q84" s="75">
        <v>0</v>
      </c>
      <c r="R84" s="98">
        <v>0</v>
      </c>
      <c r="S84" s="98">
        <v>0</v>
      </c>
      <c r="T84" s="98">
        <v>0</v>
      </c>
      <c r="U84" s="101">
        <v>0</v>
      </c>
    </row>
    <row r="85" spans="1:21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1">
        <v>0</v>
      </c>
      <c r="Q85" s="75">
        <v>0</v>
      </c>
      <c r="R85" s="98">
        <v>0</v>
      </c>
      <c r="S85" s="98">
        <v>0</v>
      </c>
      <c r="T85" s="98">
        <v>0</v>
      </c>
      <c r="U85" s="101">
        <v>0</v>
      </c>
    </row>
    <row r="86" spans="1:21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2">
        <v>0</v>
      </c>
      <c r="Q86" s="76">
        <v>0</v>
      </c>
      <c r="R86" s="119">
        <v>0</v>
      </c>
      <c r="S86" s="119">
        <v>0</v>
      </c>
      <c r="T86" s="119">
        <v>0</v>
      </c>
      <c r="U86" s="121">
        <v>0</v>
      </c>
    </row>
    <row r="87" spans="1:2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120"/>
      <c r="S87" s="120"/>
      <c r="T87" s="120"/>
      <c r="U87" s="122"/>
    </row>
    <row r="88" spans="1:21" ht="22.35" customHeight="1">
      <c r="A88" s="67" t="s">
        <v>172</v>
      </c>
      <c r="B88" s="72">
        <v>24</v>
      </c>
      <c r="C88" s="72">
        <v>594</v>
      </c>
      <c r="D88" s="72">
        <v>618</v>
      </c>
      <c r="E88" s="72">
        <v>24</v>
      </c>
      <c r="F88" s="72">
        <v>594</v>
      </c>
      <c r="G88" s="72">
        <v>618</v>
      </c>
      <c r="H88" s="72">
        <v>24</v>
      </c>
      <c r="I88" s="72">
        <v>592</v>
      </c>
      <c r="J88" s="72">
        <v>616</v>
      </c>
      <c r="K88" s="76">
        <v>1177</v>
      </c>
      <c r="L88" s="76">
        <v>1567</v>
      </c>
      <c r="M88" s="78"/>
      <c r="N88" s="78"/>
      <c r="O88" s="72">
        <v>956</v>
      </c>
      <c r="P88" s="72">
        <v>956</v>
      </c>
      <c r="Q88" s="76">
        <v>0</v>
      </c>
      <c r="R88" s="119">
        <v>24</v>
      </c>
      <c r="S88" s="119">
        <v>594</v>
      </c>
      <c r="T88" s="119">
        <v>618</v>
      </c>
      <c r="U88" s="121">
        <v>7.89</v>
      </c>
    </row>
    <row r="89" spans="1:21">
      <c r="K89" s="11"/>
      <c r="L89" s="11"/>
      <c r="Q89" s="11"/>
    </row>
    <row r="90" spans="1:21">
      <c r="K90" s="11"/>
      <c r="L90" s="11"/>
      <c r="Q90" s="11"/>
    </row>
    <row r="91" spans="1:21">
      <c r="K91" s="11"/>
      <c r="L91" s="11"/>
      <c r="Q91" s="11"/>
    </row>
    <row r="92" spans="1:21">
      <c r="K92" s="11"/>
      <c r="L92" s="11"/>
      <c r="Q92" s="11"/>
    </row>
    <row r="93" spans="1:21">
      <c r="K93" s="11"/>
      <c r="L93" s="11"/>
      <c r="Q93" s="11"/>
    </row>
    <row r="94" spans="1:21">
      <c r="K94" s="11"/>
      <c r="L94" s="11"/>
      <c r="Q94" s="11"/>
    </row>
    <row r="95" spans="1:21">
      <c r="K95" s="11"/>
      <c r="L95" s="11"/>
      <c r="Q95" s="11"/>
    </row>
    <row r="96" spans="1:2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4">
    <mergeCell ref="H7:J8"/>
    <mergeCell ref="M7:O8"/>
    <mergeCell ref="P7:P8"/>
    <mergeCell ref="Q7:Q8"/>
    <mergeCell ref="A1:U1"/>
    <mergeCell ref="A3:U3"/>
    <mergeCell ref="A5:A10"/>
    <mergeCell ref="B5:J6"/>
    <mergeCell ref="K5:L8"/>
    <mergeCell ref="M5:Q6"/>
    <mergeCell ref="R5:T8"/>
    <mergeCell ref="U5:U9"/>
    <mergeCell ref="B7:D8"/>
    <mergeCell ref="E7:G8"/>
  </mergeCells>
  <dataValidations count="1">
    <dataValidation operator="greaterThanOrEqual" allowBlank="1" showInputMessage="1" showErrorMessage="1" sqref="Q120:Q1048576 Q2 Q4" xr:uid="{3DED218A-9E23-4EE9-A475-17924A929103}"/>
  </dataValidations>
  <printOptions horizontalCentered="1"/>
  <pageMargins left="0.35433070866141736" right="0.74803149606299213" top="1.3779527559055118" bottom="0.98425196850393704" header="0.47244094488188981" footer="0"/>
  <pageSetup paperSize="8" scale="41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8258B-A82E-4E6A-B8E8-05E3147D3FB0}">
  <sheetPr codeName="Hoja184">
    <pageSetUpPr fitToPage="1"/>
  </sheetPr>
  <dimension ref="A1:I18"/>
  <sheetViews>
    <sheetView showGridLines="0" workbookViewId="0">
      <selection activeCell="B3" sqref="B3:G3"/>
    </sheetView>
  </sheetViews>
  <sheetFormatPr baseColWidth="10" defaultColWidth="35.42578125" defaultRowHeight="15"/>
  <cols>
    <col min="1" max="1" width="3.140625" customWidth="1"/>
    <col min="2" max="2" width="22.7109375" customWidth="1"/>
    <col min="3" max="3" width="13.42578125" customWidth="1"/>
    <col min="4" max="4" width="16" customWidth="1"/>
    <col min="5" max="5" width="14.5703125" customWidth="1"/>
    <col min="6" max="6" width="22.7109375" customWidth="1"/>
    <col min="7" max="7" width="16.28515625" customWidth="1"/>
    <col min="8" max="8" width="3.140625" customWidth="1"/>
    <col min="9" max="9" width="22.7109375" customWidth="1"/>
    <col min="11" max="11" width="25.85546875" bestFit="1" customWidth="1"/>
    <col min="12" max="12" width="10.5703125" bestFit="1" customWidth="1"/>
  </cols>
  <sheetData>
    <row r="1" spans="1:9" s="13" customFormat="1" ht="20.100000000000001" customHeight="1">
      <c r="B1" s="219" t="s">
        <v>314</v>
      </c>
      <c r="C1" s="219"/>
      <c r="D1" s="219"/>
      <c r="E1" s="219"/>
      <c r="F1" s="219"/>
      <c r="G1" s="219"/>
      <c r="H1" s="102"/>
      <c r="I1" s="102"/>
    </row>
    <row r="2" spans="1:9" s="14" customFormat="1" ht="14.25">
      <c r="B2" s="103"/>
      <c r="C2" s="103"/>
      <c r="D2" s="103"/>
      <c r="E2" s="103"/>
      <c r="F2" s="103"/>
      <c r="G2" s="103"/>
      <c r="H2" s="104"/>
      <c r="I2" s="104"/>
    </row>
    <row r="3" spans="1:9" s="14" customFormat="1" ht="34.5" customHeight="1">
      <c r="B3" s="226" t="s">
        <v>325</v>
      </c>
      <c r="C3" s="226"/>
      <c r="D3" s="226"/>
      <c r="E3" s="226"/>
      <c r="F3" s="226"/>
      <c r="G3" s="226"/>
      <c r="H3" s="130"/>
      <c r="I3" s="104"/>
    </row>
    <row r="4" spans="1:9" s="14" customFormat="1" ht="24.6" customHeight="1">
      <c r="A4" s="105"/>
      <c r="B4" s="106"/>
      <c r="C4" s="106"/>
      <c r="D4" s="106"/>
      <c r="E4" s="106"/>
      <c r="F4" s="106"/>
      <c r="G4" s="106"/>
      <c r="H4" s="114"/>
      <c r="I4" s="105"/>
    </row>
    <row r="5" spans="1:9" s="14" customFormat="1" ht="23.85" customHeight="1">
      <c r="A5" s="105"/>
      <c r="B5" s="232" t="s">
        <v>190</v>
      </c>
      <c r="C5" s="233" t="s">
        <v>96</v>
      </c>
      <c r="D5" s="233" t="s">
        <v>201</v>
      </c>
      <c r="E5" s="233" t="s">
        <v>202</v>
      </c>
      <c r="F5" s="233" t="s">
        <v>203</v>
      </c>
      <c r="G5" s="233" t="s">
        <v>204</v>
      </c>
      <c r="H5" s="115"/>
      <c r="I5" s="105"/>
    </row>
    <row r="6" spans="1:9" ht="23.85" customHeight="1">
      <c r="A6" s="80"/>
      <c r="B6" s="232"/>
      <c r="C6" s="233"/>
      <c r="D6" s="233"/>
      <c r="E6" s="233"/>
      <c r="F6" s="233"/>
      <c r="G6" s="233"/>
      <c r="H6" s="81"/>
      <c r="I6" s="80"/>
    </row>
    <row r="7" spans="1:9" ht="23.85" customHeight="1">
      <c r="A7" s="80"/>
      <c r="B7" s="232"/>
      <c r="C7" s="169" t="s">
        <v>9</v>
      </c>
      <c r="D7" s="170" t="s">
        <v>207</v>
      </c>
      <c r="E7" s="169" t="s">
        <v>208</v>
      </c>
      <c r="F7" s="170" t="s">
        <v>209</v>
      </c>
      <c r="G7" s="170" t="s">
        <v>210</v>
      </c>
      <c r="H7" s="81"/>
      <c r="I7" s="80"/>
    </row>
    <row r="8" spans="1:9" ht="23.85" customHeight="1">
      <c r="A8" s="80"/>
      <c r="B8" s="148">
        <v>2013</v>
      </c>
      <c r="C8" s="151">
        <v>539</v>
      </c>
      <c r="D8" s="151">
        <v>16.103896103896105</v>
      </c>
      <c r="E8" s="151">
        <v>868</v>
      </c>
      <c r="F8" s="151">
        <v>381</v>
      </c>
      <c r="G8" s="151">
        <v>3307.08</v>
      </c>
      <c r="H8" s="116"/>
      <c r="I8" s="80"/>
    </row>
    <row r="9" spans="1:9" ht="23.85" customHeight="1">
      <c r="A9" s="80"/>
      <c r="B9" s="148">
        <v>2014</v>
      </c>
      <c r="C9" s="151">
        <v>559</v>
      </c>
      <c r="D9" s="151">
        <v>17.137745974955276</v>
      </c>
      <c r="E9" s="151">
        <v>958</v>
      </c>
      <c r="F9" s="151">
        <v>410</v>
      </c>
      <c r="G9" s="151">
        <v>3927.8</v>
      </c>
      <c r="H9" s="81"/>
      <c r="I9" s="80"/>
    </row>
    <row r="10" spans="1:9" ht="23.85" customHeight="1">
      <c r="A10" s="80"/>
      <c r="B10" s="148">
        <v>2015</v>
      </c>
      <c r="C10" s="151">
        <v>515</v>
      </c>
      <c r="D10" s="151">
        <v>17.417475728155342</v>
      </c>
      <c r="E10" s="151">
        <v>897</v>
      </c>
      <c r="F10" s="151">
        <v>400</v>
      </c>
      <c r="G10" s="151">
        <v>3588</v>
      </c>
      <c r="H10" s="81"/>
      <c r="I10" s="80"/>
    </row>
    <row r="11" spans="1:9" ht="23.85" customHeight="1">
      <c r="A11" s="80"/>
      <c r="B11" s="148">
        <v>2016</v>
      </c>
      <c r="C11" s="151">
        <v>522</v>
      </c>
      <c r="D11" s="151">
        <v>18.524904214559388</v>
      </c>
      <c r="E11" s="151">
        <v>967</v>
      </c>
      <c r="F11" s="151">
        <v>400.2</v>
      </c>
      <c r="G11" s="151">
        <v>3870</v>
      </c>
      <c r="H11" s="81"/>
      <c r="I11" s="80"/>
    </row>
    <row r="12" spans="1:9" ht="23.85" customHeight="1">
      <c r="A12" s="80"/>
      <c r="B12" s="148">
        <v>2017</v>
      </c>
      <c r="C12" s="151">
        <v>571</v>
      </c>
      <c r="D12" s="151">
        <v>12.45183887915937</v>
      </c>
      <c r="E12" s="151">
        <v>711</v>
      </c>
      <c r="F12" s="151">
        <v>440</v>
      </c>
      <c r="G12" s="151">
        <v>3128.4</v>
      </c>
      <c r="H12" s="81"/>
      <c r="I12" s="80"/>
    </row>
    <row r="13" spans="1:9" ht="23.85" customHeight="1">
      <c r="A13" s="80"/>
      <c r="B13" s="148">
        <v>2018</v>
      </c>
      <c r="C13" s="151">
        <v>573</v>
      </c>
      <c r="D13" s="151">
        <v>15.968586387434556</v>
      </c>
      <c r="E13" s="151">
        <v>915</v>
      </c>
      <c r="F13" s="151">
        <v>482.6</v>
      </c>
      <c r="G13" s="151">
        <v>4415.79</v>
      </c>
      <c r="H13" s="81"/>
      <c r="I13" s="80"/>
    </row>
    <row r="14" spans="1:9" ht="23.85" customHeight="1">
      <c r="A14" s="80"/>
      <c r="B14" s="148">
        <v>2019</v>
      </c>
      <c r="C14" s="151">
        <v>591</v>
      </c>
      <c r="D14" s="151">
        <v>16.362098138747886</v>
      </c>
      <c r="E14" s="151">
        <v>967</v>
      </c>
      <c r="F14" s="151">
        <v>490.17</v>
      </c>
      <c r="G14" s="151">
        <v>4739.9439000000002</v>
      </c>
      <c r="H14" s="81"/>
      <c r="I14" s="80"/>
    </row>
    <row r="15" spans="1:9" ht="23.85" customHeight="1">
      <c r="A15" s="80"/>
      <c r="B15" s="148">
        <v>2020</v>
      </c>
      <c r="C15" s="151">
        <v>621</v>
      </c>
      <c r="D15" s="151">
        <v>16.747181999999999</v>
      </c>
      <c r="E15" s="151">
        <v>1040</v>
      </c>
      <c r="F15" s="151">
        <v>407.59</v>
      </c>
      <c r="G15" s="151">
        <v>4238.9359999999997</v>
      </c>
      <c r="H15" s="81"/>
      <c r="I15" s="80"/>
    </row>
    <row r="16" spans="1:9" ht="23.85" customHeight="1">
      <c r="A16" s="80"/>
      <c r="B16" s="148">
        <v>2021</v>
      </c>
      <c r="C16" s="151">
        <v>664</v>
      </c>
      <c r="D16" s="151">
        <v>16.249999999999996</v>
      </c>
      <c r="E16" s="151">
        <v>1079</v>
      </c>
      <c r="F16" s="151">
        <v>531.01</v>
      </c>
      <c r="G16" s="151">
        <v>5729.5979000000007</v>
      </c>
      <c r="H16" s="81"/>
      <c r="I16" s="80"/>
    </row>
    <row r="17" spans="1:9" ht="23.85" customHeight="1">
      <c r="A17" s="80"/>
      <c r="B17" s="148">
        <v>2022</v>
      </c>
      <c r="C17" s="151">
        <v>631</v>
      </c>
      <c r="D17" s="151">
        <v>17.670364500792392</v>
      </c>
      <c r="E17" s="151">
        <v>1115</v>
      </c>
      <c r="F17" s="151">
        <v>527.14442815249254</v>
      </c>
      <c r="G17" s="151">
        <v>5877.6603739002921</v>
      </c>
      <c r="H17" s="81"/>
      <c r="I17" s="80"/>
    </row>
    <row r="18" spans="1:9" ht="23.85" customHeight="1">
      <c r="A18" s="80"/>
      <c r="B18" s="148">
        <v>2023</v>
      </c>
      <c r="C18" s="151">
        <v>616</v>
      </c>
      <c r="D18" s="151">
        <v>15.519480519480521</v>
      </c>
      <c r="E18" s="151">
        <v>956</v>
      </c>
      <c r="F18" s="151">
        <v>495.65</v>
      </c>
      <c r="G18" s="151">
        <v>4738.4139999999998</v>
      </c>
      <c r="H18" s="81"/>
      <c r="I18" s="80"/>
    </row>
  </sheetData>
  <mergeCells count="8">
    <mergeCell ref="B1:G1"/>
    <mergeCell ref="B3:G3"/>
    <mergeCell ref="B5:B7"/>
    <mergeCell ref="C5:C6"/>
    <mergeCell ref="D5:D6"/>
    <mergeCell ref="E5:E6"/>
    <mergeCell ref="F5:F6"/>
    <mergeCell ref="G5:G6"/>
  </mergeCells>
  <printOptions horizontalCentered="1"/>
  <pageMargins left="0.7" right="0.7" top="0.75" bottom="0.75" header="0.3" footer="0.3"/>
  <pageSetup paperSize="9" scale="3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F9B3C-DAF2-47A3-AB5C-9F3FDE3BD1CE}">
  <sheetPr codeName="Hoja127">
    <pageSetUpPr fitToPage="1"/>
  </sheetPr>
  <dimension ref="A1:H51"/>
  <sheetViews>
    <sheetView showGridLines="0" workbookViewId="0">
      <selection activeCell="D26" sqref="D26"/>
    </sheetView>
  </sheetViews>
  <sheetFormatPr baseColWidth="10" defaultColWidth="35.42578125" defaultRowHeight="15"/>
  <cols>
    <col min="1" max="3" width="22.7109375" customWidth="1"/>
    <col min="4" max="5" width="19.28515625" customWidth="1"/>
    <col min="6" max="8" width="22.7109375" customWidth="1"/>
  </cols>
  <sheetData>
    <row r="1" spans="1:8" ht="5.0999999999999996" customHeight="1">
      <c r="B1" s="60"/>
      <c r="C1" s="60"/>
      <c r="D1" s="60"/>
      <c r="E1" s="60"/>
      <c r="F1" s="60"/>
      <c r="G1" s="60"/>
      <c r="H1" s="60"/>
    </row>
    <row r="2" spans="1:8" s="13" customFormat="1" ht="20.100000000000001" customHeight="1">
      <c r="B2" s="213" t="s">
        <v>173</v>
      </c>
      <c r="C2" s="213"/>
      <c r="D2" s="213"/>
      <c r="E2" s="213"/>
      <c r="F2" s="102"/>
      <c r="G2" s="102"/>
      <c r="H2" s="102"/>
    </row>
    <row r="3" spans="1:8" s="14" customFormat="1" ht="9.9499999999999993" customHeight="1">
      <c r="B3" s="103"/>
      <c r="C3" s="103"/>
      <c r="D3" s="103"/>
      <c r="E3" s="103"/>
      <c r="F3" s="104"/>
      <c r="G3" s="104"/>
      <c r="H3" s="104"/>
    </row>
    <row r="4" spans="1:8" s="14" customFormat="1" ht="28.35" customHeight="1">
      <c r="A4" s="105"/>
      <c r="B4" s="214" t="s">
        <v>189</v>
      </c>
      <c r="C4" s="214"/>
      <c r="D4" s="214"/>
      <c r="E4" s="214"/>
      <c r="F4" s="114"/>
      <c r="G4" s="105"/>
      <c r="H4" s="105"/>
    </row>
    <row r="5" spans="1:8" s="14" customFormat="1" ht="24.6" customHeight="1">
      <c r="A5" s="105"/>
      <c r="B5" s="106"/>
      <c r="C5" s="106"/>
      <c r="D5" s="106"/>
      <c r="E5" s="106"/>
      <c r="F5" s="114"/>
      <c r="G5" s="105"/>
      <c r="H5" s="105"/>
    </row>
    <row r="6" spans="1:8" s="14" customFormat="1" ht="24.6" customHeight="1">
      <c r="A6" s="105"/>
      <c r="B6" s="106"/>
      <c r="C6" s="106"/>
      <c r="D6" s="106"/>
      <c r="E6" s="106"/>
      <c r="F6" s="114"/>
      <c r="G6" s="105"/>
      <c r="H6" s="105"/>
    </row>
    <row r="7" spans="1:8" s="14" customFormat="1" ht="24.6" customHeight="1">
      <c r="A7" s="105"/>
      <c r="B7" s="106"/>
      <c r="C7" s="106"/>
      <c r="D7" s="106"/>
      <c r="E7" s="106"/>
      <c r="F7" s="114"/>
      <c r="G7" s="105"/>
      <c r="H7" s="105"/>
    </row>
    <row r="8" spans="1:8" s="14" customFormat="1" ht="23.85" customHeight="1">
      <c r="A8" s="105"/>
      <c r="B8" s="176" t="s">
        <v>190</v>
      </c>
      <c r="C8" s="176" t="s">
        <v>191</v>
      </c>
      <c r="D8" s="177"/>
      <c r="E8" s="177"/>
      <c r="F8" s="115"/>
      <c r="G8" s="105"/>
      <c r="H8" s="105"/>
    </row>
    <row r="9" spans="1:8" ht="23.85" customHeight="1">
      <c r="A9" s="80"/>
      <c r="B9" s="176"/>
      <c r="C9" s="28" t="s">
        <v>192</v>
      </c>
      <c r="D9" s="28" t="s">
        <v>193</v>
      </c>
      <c r="E9" s="28" t="s">
        <v>8</v>
      </c>
      <c r="F9" s="81"/>
      <c r="G9" s="80"/>
      <c r="H9" s="80"/>
    </row>
    <row r="10" spans="1:8" ht="23.85" customHeight="1">
      <c r="A10" s="80"/>
      <c r="B10" s="176"/>
      <c r="C10" s="28" t="s">
        <v>194</v>
      </c>
      <c r="D10" s="28" t="s">
        <v>194</v>
      </c>
      <c r="E10" s="28" t="s">
        <v>194</v>
      </c>
      <c r="F10" s="81"/>
      <c r="G10" s="80"/>
      <c r="H10" s="80"/>
    </row>
    <row r="11" spans="1:8" ht="23.85" customHeight="1">
      <c r="A11" s="80"/>
      <c r="B11" s="107">
        <v>2013</v>
      </c>
      <c r="C11" s="110">
        <v>319.23700000000002</v>
      </c>
      <c r="D11" s="110">
        <v>0</v>
      </c>
      <c r="E11" s="110">
        <v>319.23700000000002</v>
      </c>
      <c r="F11" s="116"/>
      <c r="G11" s="80"/>
      <c r="H11" s="80"/>
    </row>
    <row r="12" spans="1:8" ht="23.85" customHeight="1">
      <c r="A12" s="80"/>
      <c r="B12" s="107">
        <v>2014</v>
      </c>
      <c r="C12" s="110">
        <v>529.79399999999998</v>
      </c>
      <c r="D12" s="110">
        <v>0</v>
      </c>
      <c r="E12" s="110">
        <v>529.79399999999998</v>
      </c>
      <c r="F12" s="81"/>
      <c r="G12" s="80"/>
      <c r="H12" s="80"/>
    </row>
    <row r="13" spans="1:8" ht="23.85" customHeight="1">
      <c r="A13" s="80"/>
      <c r="B13" s="107">
        <v>2015</v>
      </c>
      <c r="C13" s="110">
        <v>481.56900000000002</v>
      </c>
      <c r="D13" s="110">
        <v>0</v>
      </c>
      <c r="E13" s="110">
        <v>481.56900000000002</v>
      </c>
      <c r="F13" s="81"/>
      <c r="G13" s="80"/>
      <c r="H13" s="80"/>
    </row>
    <row r="14" spans="1:8" ht="23.85" customHeight="1">
      <c r="A14" s="80"/>
      <c r="B14" s="107">
        <v>2016</v>
      </c>
      <c r="C14" s="110">
        <v>560.89700000000005</v>
      </c>
      <c r="D14" s="110">
        <v>0</v>
      </c>
      <c r="E14" s="110">
        <v>560.89700000000005</v>
      </c>
      <c r="F14" s="81"/>
      <c r="G14" s="80"/>
      <c r="H14" s="80"/>
    </row>
    <row r="15" spans="1:8" ht="23.85" customHeight="1">
      <c r="A15" s="80"/>
      <c r="B15" s="107">
        <v>2017</v>
      </c>
      <c r="C15" s="110">
        <v>642.971</v>
      </c>
      <c r="D15" s="110">
        <v>0</v>
      </c>
      <c r="E15" s="110">
        <v>642.971</v>
      </c>
      <c r="F15" s="81"/>
      <c r="G15" s="80"/>
      <c r="H15" s="80"/>
    </row>
    <row r="16" spans="1:8" ht="23.85" customHeight="1">
      <c r="A16" s="80"/>
      <c r="B16" s="107">
        <v>2018</v>
      </c>
      <c r="C16" s="110">
        <v>493.17899999999997</v>
      </c>
      <c r="D16" s="110">
        <v>0</v>
      </c>
      <c r="E16" s="110">
        <v>493.17899999999997</v>
      </c>
      <c r="F16" s="81"/>
      <c r="G16" s="80"/>
      <c r="H16" s="80"/>
    </row>
    <row r="17" spans="1:8" ht="23.85" customHeight="1">
      <c r="A17" s="80"/>
      <c r="B17" s="107">
        <v>2019</v>
      </c>
      <c r="C17" s="110">
        <v>361.23200000000003</v>
      </c>
      <c r="D17" s="110">
        <v>8.0000000000000002E-3</v>
      </c>
      <c r="E17" s="110">
        <v>361.22399999999999</v>
      </c>
      <c r="F17" s="81"/>
      <c r="G17" s="80"/>
      <c r="H17" s="80"/>
    </row>
    <row r="18" spans="1:8" ht="23.85" customHeight="1">
      <c r="A18" s="80"/>
      <c r="B18" s="107">
        <v>2020</v>
      </c>
      <c r="C18" s="110">
        <v>319.13299999999998</v>
      </c>
      <c r="D18" s="110">
        <v>1.4E-2</v>
      </c>
      <c r="E18" s="110">
        <v>319.14699999999999</v>
      </c>
      <c r="F18" s="81"/>
      <c r="G18" s="80"/>
      <c r="H18" s="80"/>
    </row>
    <row r="19" spans="1:8" ht="23.85" customHeight="1">
      <c r="A19" s="80"/>
      <c r="B19" s="107">
        <v>2021</v>
      </c>
      <c r="C19" s="110">
        <v>357.815</v>
      </c>
      <c r="D19" s="110">
        <v>2.3E-2</v>
      </c>
      <c r="E19" s="110">
        <v>357.83800000000002</v>
      </c>
      <c r="F19" s="81"/>
      <c r="G19" s="80"/>
      <c r="H19" s="80"/>
    </row>
    <row r="20" spans="1:8" ht="23.85" customHeight="1">
      <c r="A20" s="80"/>
      <c r="B20" s="107">
        <v>2022</v>
      </c>
      <c r="C20" s="110">
        <v>279.02999999999997</v>
      </c>
      <c r="D20" s="110">
        <v>2.3E-2</v>
      </c>
      <c r="E20" s="110">
        <v>279.053</v>
      </c>
      <c r="F20" s="81"/>
      <c r="G20" s="80"/>
      <c r="H20" s="80"/>
    </row>
    <row r="21" spans="1:8" ht="23.85" customHeight="1">
      <c r="A21" s="80"/>
      <c r="B21" s="107">
        <v>2023</v>
      </c>
      <c r="C21" s="110">
        <v>400.846</v>
      </c>
      <c r="D21" s="110">
        <v>2.5999999999999999E-2</v>
      </c>
      <c r="E21" s="110">
        <v>400.87200000000001</v>
      </c>
      <c r="F21" s="81"/>
      <c r="G21" s="80"/>
      <c r="H21" s="80"/>
    </row>
    <row r="22" spans="1:8" ht="23.85" customHeight="1">
      <c r="A22" s="80"/>
      <c r="B22" s="108"/>
      <c r="C22" s="111"/>
      <c r="D22" s="111"/>
      <c r="E22" s="111"/>
      <c r="F22" s="80"/>
      <c r="G22" s="80"/>
      <c r="H22" s="80"/>
    </row>
    <row r="23" spans="1:8" ht="65.099999999999994" customHeight="1">
      <c r="A23" s="80"/>
      <c r="B23" s="26" t="s">
        <v>195</v>
      </c>
      <c r="C23" s="80"/>
      <c r="D23" s="80"/>
      <c r="E23" s="80"/>
      <c r="F23" s="80"/>
      <c r="G23" s="80"/>
      <c r="H23" s="80"/>
    </row>
    <row r="24" spans="1:8" ht="23.85" customHeight="1">
      <c r="A24" s="80"/>
      <c r="B24" s="26" t="s">
        <v>196</v>
      </c>
      <c r="C24" s="80"/>
      <c r="D24" s="80"/>
      <c r="E24" s="80"/>
      <c r="F24" s="80"/>
      <c r="G24" s="80"/>
      <c r="H24" s="80"/>
    </row>
    <row r="25" spans="1:8" ht="23.85" customHeight="1">
      <c r="A25" s="80"/>
      <c r="B25" s="80"/>
      <c r="C25" s="112"/>
      <c r="D25" s="112"/>
      <c r="E25" s="112"/>
      <c r="F25" s="80"/>
      <c r="G25" s="20"/>
      <c r="H25" s="117"/>
    </row>
    <row r="26" spans="1:8" ht="57.6" customHeight="1">
      <c r="A26" s="80"/>
      <c r="B26" s="109"/>
      <c r="C26" s="113" t="s">
        <v>197</v>
      </c>
      <c r="D26" s="80"/>
      <c r="E26" s="80"/>
      <c r="F26" s="80"/>
      <c r="G26" s="80"/>
      <c r="H26" s="80"/>
    </row>
    <row r="27" spans="1:8" ht="23.85" customHeight="1">
      <c r="A27" s="80"/>
      <c r="B27" s="80"/>
      <c r="C27" s="80"/>
      <c r="D27" s="80"/>
      <c r="E27" s="80"/>
      <c r="F27" s="80"/>
      <c r="G27" s="80"/>
      <c r="H27" s="80"/>
    </row>
    <row r="28" spans="1:8" ht="23.85" customHeight="1">
      <c r="A28" s="80"/>
      <c r="B28" s="80"/>
      <c r="C28" s="80"/>
      <c r="D28" s="80"/>
      <c r="E28" s="80"/>
      <c r="F28" s="80"/>
      <c r="G28" s="80"/>
      <c r="H28" s="80"/>
    </row>
    <row r="29" spans="1:8" ht="23.85" customHeight="1">
      <c r="A29" s="80"/>
      <c r="B29" s="80"/>
      <c r="C29" s="80"/>
      <c r="D29" s="80"/>
      <c r="E29" s="80"/>
      <c r="F29" s="80"/>
      <c r="G29" s="80"/>
      <c r="H29" s="80"/>
    </row>
    <row r="30" spans="1:8" ht="23.85" customHeight="1">
      <c r="A30" s="80"/>
      <c r="B30" s="80"/>
      <c r="C30" s="80"/>
      <c r="D30" s="80"/>
      <c r="E30" s="80"/>
      <c r="F30" s="80"/>
      <c r="G30" s="80"/>
      <c r="H30" s="80"/>
    </row>
    <row r="31" spans="1:8" ht="23.85" customHeight="1">
      <c r="A31" s="80"/>
      <c r="B31" s="80"/>
      <c r="C31" s="80"/>
      <c r="D31" s="80"/>
      <c r="E31" s="80"/>
      <c r="F31" s="80"/>
      <c r="G31" s="80"/>
      <c r="H31" s="80"/>
    </row>
    <row r="32" spans="1:8" ht="23.85" customHeight="1">
      <c r="A32" s="80"/>
      <c r="B32" s="80"/>
      <c r="C32" s="80"/>
      <c r="D32" s="80"/>
      <c r="E32" s="80"/>
      <c r="F32" s="80"/>
      <c r="G32" s="80"/>
      <c r="H32" s="80"/>
    </row>
    <row r="33" spans="1:8" ht="23.85" customHeight="1">
      <c r="A33" s="80"/>
      <c r="B33" s="80"/>
      <c r="C33" s="80"/>
      <c r="D33" s="80"/>
      <c r="E33" s="80"/>
      <c r="F33" s="80"/>
      <c r="G33" s="80"/>
      <c r="H33" s="80"/>
    </row>
    <row r="34" spans="1:8" ht="23.85" customHeight="1">
      <c r="A34" s="80"/>
      <c r="B34" s="80"/>
      <c r="C34" s="80"/>
      <c r="D34" s="80"/>
      <c r="E34" s="80"/>
      <c r="F34" s="80"/>
      <c r="G34" s="80"/>
      <c r="H34" s="80"/>
    </row>
    <row r="35" spans="1:8" ht="23.85" customHeight="1">
      <c r="A35" s="80"/>
      <c r="B35" s="80"/>
      <c r="C35" s="80"/>
      <c r="D35" s="80"/>
      <c r="E35" s="80"/>
      <c r="F35" s="80"/>
      <c r="G35" s="80"/>
      <c r="H35" s="80"/>
    </row>
    <row r="36" spans="1:8" ht="23.85" customHeight="1">
      <c r="A36" s="80"/>
      <c r="B36" s="80"/>
      <c r="C36" s="80"/>
      <c r="D36" s="80"/>
      <c r="E36" s="80"/>
      <c r="F36" s="80"/>
      <c r="G36" s="80"/>
      <c r="H36" s="80"/>
    </row>
    <row r="37" spans="1:8" ht="23.85" customHeight="1">
      <c r="A37" s="80"/>
      <c r="B37" s="80"/>
      <c r="C37" s="80"/>
      <c r="D37" s="80"/>
      <c r="E37" s="80"/>
      <c r="F37" s="80"/>
      <c r="G37" s="80"/>
      <c r="H37" s="80"/>
    </row>
    <row r="38" spans="1:8" ht="23.85" customHeight="1">
      <c r="A38" s="80"/>
      <c r="B38" s="80"/>
      <c r="C38" s="80"/>
      <c r="D38" s="80"/>
      <c r="E38" s="80"/>
      <c r="F38" s="80"/>
      <c r="G38" s="80"/>
      <c r="H38" s="80"/>
    </row>
    <row r="39" spans="1:8" ht="23.85" customHeight="1">
      <c r="A39" s="80"/>
      <c r="B39" s="80"/>
      <c r="C39" s="80"/>
      <c r="D39" s="80"/>
      <c r="E39" s="80"/>
      <c r="F39" s="80"/>
      <c r="G39" s="80"/>
      <c r="H39" s="80"/>
    </row>
    <row r="40" spans="1:8" ht="23.85" customHeight="1">
      <c r="A40" s="80"/>
      <c r="B40" s="80"/>
      <c r="C40" s="80"/>
      <c r="D40" s="80"/>
      <c r="E40" s="80"/>
      <c r="F40" s="80"/>
      <c r="G40" s="80"/>
      <c r="H40" s="80"/>
    </row>
    <row r="41" spans="1:8" ht="23.85" customHeight="1">
      <c r="A41" s="80"/>
      <c r="B41" s="80"/>
      <c r="C41" s="80"/>
      <c r="D41" s="80"/>
      <c r="E41" s="80"/>
      <c r="F41" s="80"/>
      <c r="G41" s="80"/>
      <c r="H41" s="80"/>
    </row>
    <row r="42" spans="1:8" ht="23.85" customHeight="1">
      <c r="A42" s="80"/>
      <c r="B42" s="80"/>
      <c r="C42" s="80"/>
      <c r="D42" s="80"/>
      <c r="E42" s="80"/>
      <c r="F42" s="80"/>
      <c r="G42" s="80"/>
      <c r="H42" s="80"/>
    </row>
    <row r="43" spans="1:8" ht="23.85" customHeight="1">
      <c r="A43" s="80"/>
      <c r="B43" s="80"/>
      <c r="C43" s="80"/>
      <c r="D43" s="80"/>
      <c r="E43" s="80"/>
      <c r="F43" s="80"/>
      <c r="G43" s="80"/>
      <c r="H43" s="80"/>
    </row>
    <row r="44" spans="1:8" ht="23.85" customHeight="1">
      <c r="A44" s="80"/>
      <c r="B44" s="80"/>
      <c r="C44" s="80"/>
      <c r="D44" s="80"/>
      <c r="E44" s="80"/>
      <c r="F44" s="80"/>
      <c r="G44" s="80"/>
      <c r="H44" s="80"/>
    </row>
    <row r="45" spans="1:8" ht="23.85" customHeight="1">
      <c r="A45" s="80"/>
      <c r="B45" s="80"/>
      <c r="C45" s="80"/>
      <c r="D45" s="80"/>
      <c r="E45" s="80"/>
      <c r="F45" s="80"/>
      <c r="G45" s="80"/>
      <c r="H45" s="80"/>
    </row>
    <row r="46" spans="1:8" ht="23.85" customHeight="1">
      <c r="A46" s="80"/>
      <c r="B46" s="80"/>
      <c r="C46" s="80"/>
      <c r="D46" s="80"/>
      <c r="E46" s="80"/>
      <c r="F46" s="80"/>
      <c r="G46" s="80"/>
      <c r="H46" s="80"/>
    </row>
    <row r="47" spans="1:8" ht="23.85" customHeight="1">
      <c r="A47" s="80"/>
      <c r="B47" s="80"/>
      <c r="C47" s="80"/>
      <c r="D47" s="80"/>
      <c r="E47" s="80"/>
      <c r="F47" s="80"/>
      <c r="G47" s="80"/>
      <c r="H47" s="80"/>
    </row>
    <row r="48" spans="1:8" ht="23.85" customHeight="1">
      <c r="A48" s="80"/>
      <c r="B48" s="80"/>
      <c r="C48" s="80"/>
      <c r="D48" s="80"/>
      <c r="E48" s="80"/>
      <c r="F48" s="80"/>
      <c r="G48" s="80"/>
      <c r="H48" s="80"/>
    </row>
    <row r="49" spans="1:8" ht="23.85" customHeight="1">
      <c r="A49" s="80"/>
      <c r="B49" s="80"/>
      <c r="C49" s="80"/>
      <c r="D49" s="80"/>
      <c r="E49" s="80"/>
      <c r="F49" s="80"/>
      <c r="G49" s="80"/>
      <c r="H49" s="80"/>
    </row>
    <row r="50" spans="1:8" ht="23.85" customHeight="1">
      <c r="A50" s="80"/>
      <c r="B50" s="80"/>
      <c r="C50" s="80"/>
      <c r="D50" s="80"/>
      <c r="E50" s="80"/>
      <c r="F50" s="80"/>
      <c r="G50" s="80"/>
      <c r="H50" s="80"/>
    </row>
    <row r="51" spans="1:8" ht="23.85" customHeight="1">
      <c r="A51" s="80"/>
      <c r="B51" s="80" t="s">
        <v>198</v>
      </c>
      <c r="C51" s="80"/>
      <c r="D51" s="80"/>
      <c r="E51" s="80"/>
      <c r="F51" s="80"/>
      <c r="G51" s="80"/>
      <c r="H51" s="80"/>
    </row>
  </sheetData>
  <mergeCells count="4">
    <mergeCell ref="B2:E2"/>
    <mergeCell ref="B4:E4"/>
    <mergeCell ref="B8:B10"/>
    <mergeCell ref="C8:E8"/>
  </mergeCells>
  <printOptions horizontalCentered="1"/>
  <pageMargins left="0.7" right="0.7" top="0.75" bottom="0.75" header="0.3" footer="0.3"/>
  <pageSetup paperSize="9" scale="44" orientation="portrait" horizontalDpi="90" verticalDpi="90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E8071-6273-4834-8A32-E4415AFBA933}">
  <sheetPr codeName="Hoja185">
    <pageSetUpPr fitToPage="1"/>
  </sheetPr>
  <dimension ref="A1:U162"/>
  <sheetViews>
    <sheetView showGridLines="0" zoomScale="70" zoomScaleNormal="70" zoomScaleSheetLayoutView="100" workbookViewId="0">
      <pane xSplit="1" ySplit="10" topLeftCell="B11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" style="6" customWidth="1"/>
    <col min="11" max="11" width="9.28515625" style="6" customWidth="1"/>
    <col min="12" max="12" width="10.28515625" style="6" customWidth="1"/>
    <col min="13" max="17" width="22.7109375" style="6" customWidth="1"/>
    <col min="18" max="18" width="10.42578125" style="6" customWidth="1"/>
    <col min="19" max="19" width="11.28515625" style="6" customWidth="1"/>
    <col min="20" max="20" width="7.7109375" style="6" customWidth="1"/>
    <col min="21" max="21" width="22.7109375" style="6" customWidth="1"/>
    <col min="22" max="16384" width="11.42578125" style="6"/>
  </cols>
  <sheetData>
    <row r="1" spans="1:21" ht="23.25">
      <c r="A1" s="240" t="s">
        <v>314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</row>
    <row r="2" spans="1:21" ht="14.25">
      <c r="A2" s="61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1" ht="20.25">
      <c r="A3" s="239" t="s">
        <v>326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</row>
    <row r="4" spans="1:21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8" t="s">
        <v>178</v>
      </c>
      <c r="S5" s="209"/>
      <c r="T5" s="209"/>
      <c r="U5" s="210" t="s">
        <v>179</v>
      </c>
    </row>
    <row r="6" spans="1:21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8"/>
      <c r="S6" s="209"/>
      <c r="T6" s="209"/>
      <c r="U6" s="210"/>
    </row>
    <row r="7" spans="1:21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193" t="s">
        <v>104</v>
      </c>
      <c r="R7" s="208"/>
      <c r="S7" s="209"/>
      <c r="T7" s="209"/>
      <c r="U7" s="210"/>
    </row>
    <row r="8" spans="1:21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193"/>
      <c r="R8" s="208"/>
      <c r="S8" s="209"/>
      <c r="T8" s="209"/>
      <c r="U8" s="210"/>
    </row>
    <row r="9" spans="1:21" ht="41.1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109</v>
      </c>
      <c r="R9" s="86" t="s">
        <v>6</v>
      </c>
      <c r="S9" s="86" t="s">
        <v>7</v>
      </c>
      <c r="T9" s="87" t="s">
        <v>8</v>
      </c>
      <c r="U9" s="210"/>
    </row>
    <row r="10" spans="1:21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93" t="s">
        <v>186</v>
      </c>
      <c r="S10" s="93" t="s">
        <v>186</v>
      </c>
      <c r="T10" s="97" t="s">
        <v>186</v>
      </c>
      <c r="U10" s="99" t="s">
        <v>111</v>
      </c>
    </row>
    <row r="11" spans="1:21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1">
        <v>0</v>
      </c>
      <c r="Q11" s="75">
        <v>0</v>
      </c>
      <c r="R11" s="95">
        <v>0</v>
      </c>
      <c r="S11" s="95">
        <v>0</v>
      </c>
      <c r="T11" s="95">
        <v>0</v>
      </c>
      <c r="U11" s="100">
        <v>0</v>
      </c>
    </row>
    <row r="12" spans="1:21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1">
        <v>0</v>
      </c>
      <c r="Q12" s="75">
        <v>0</v>
      </c>
      <c r="R12" s="98">
        <v>0</v>
      </c>
      <c r="S12" s="98">
        <v>0</v>
      </c>
      <c r="T12" s="98">
        <v>0</v>
      </c>
      <c r="U12" s="101">
        <v>0</v>
      </c>
    </row>
    <row r="13" spans="1:21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1">
        <v>0</v>
      </c>
      <c r="Q13" s="75">
        <v>0</v>
      </c>
      <c r="R13" s="98">
        <v>0</v>
      </c>
      <c r="S13" s="98">
        <v>0</v>
      </c>
      <c r="T13" s="98">
        <v>0</v>
      </c>
      <c r="U13" s="101">
        <v>0</v>
      </c>
    </row>
    <row r="14" spans="1:21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1">
        <v>0</v>
      </c>
      <c r="Q14" s="75">
        <v>0</v>
      </c>
      <c r="R14" s="98">
        <v>0</v>
      </c>
      <c r="S14" s="98">
        <v>0</v>
      </c>
      <c r="T14" s="98">
        <v>0</v>
      </c>
      <c r="U14" s="101">
        <v>0</v>
      </c>
    </row>
    <row r="15" spans="1:21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2">
        <v>0</v>
      </c>
      <c r="Q15" s="76">
        <v>0</v>
      </c>
      <c r="R15" s="119">
        <v>0</v>
      </c>
      <c r="S15" s="119">
        <v>0</v>
      </c>
      <c r="T15" s="119">
        <v>0</v>
      </c>
      <c r="U15" s="121">
        <v>0</v>
      </c>
    </row>
    <row r="16" spans="1:21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3"/>
      <c r="Q16" s="79"/>
      <c r="R16" s="120"/>
      <c r="S16" s="120"/>
      <c r="T16" s="120"/>
      <c r="U16" s="122"/>
    </row>
    <row r="17" spans="1:21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2">
        <v>0</v>
      </c>
      <c r="Q17" s="76">
        <v>0</v>
      </c>
      <c r="R17" s="119">
        <v>0</v>
      </c>
      <c r="S17" s="119">
        <v>0</v>
      </c>
      <c r="T17" s="119">
        <v>0</v>
      </c>
      <c r="U17" s="121">
        <v>0</v>
      </c>
    </row>
    <row r="18" spans="1:21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3"/>
      <c r="Q18" s="75">
        <v>0</v>
      </c>
      <c r="R18" s="120"/>
      <c r="S18" s="120"/>
      <c r="T18" s="120"/>
      <c r="U18" s="122"/>
    </row>
    <row r="19" spans="1:21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2">
        <v>0</v>
      </c>
      <c r="Q19" s="76">
        <v>0</v>
      </c>
      <c r="R19" s="119">
        <v>0</v>
      </c>
      <c r="S19" s="119">
        <v>0</v>
      </c>
      <c r="T19" s="119">
        <v>0</v>
      </c>
      <c r="U19" s="121">
        <v>0</v>
      </c>
    </row>
    <row r="20" spans="1:21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3"/>
      <c r="Q20" s="79"/>
      <c r="R20" s="120"/>
      <c r="S20" s="120"/>
      <c r="T20" s="120"/>
      <c r="U20" s="122"/>
    </row>
    <row r="21" spans="1:21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1">
        <v>0</v>
      </c>
      <c r="Q21" s="75">
        <v>0</v>
      </c>
      <c r="R21" s="98">
        <v>0</v>
      </c>
      <c r="S21" s="98">
        <v>0</v>
      </c>
      <c r="T21" s="98">
        <v>0</v>
      </c>
      <c r="U21" s="101">
        <v>0</v>
      </c>
    </row>
    <row r="22" spans="1:21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1">
        <v>0</v>
      </c>
      <c r="Q22" s="75">
        <v>0</v>
      </c>
      <c r="R22" s="98">
        <v>0</v>
      </c>
      <c r="S22" s="98">
        <v>0</v>
      </c>
      <c r="T22" s="98">
        <v>0</v>
      </c>
      <c r="U22" s="101">
        <v>0</v>
      </c>
    </row>
    <row r="23" spans="1:21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1">
        <v>0</v>
      </c>
      <c r="Q23" s="75">
        <v>0</v>
      </c>
      <c r="R23" s="98">
        <v>0</v>
      </c>
      <c r="S23" s="98">
        <v>0</v>
      </c>
      <c r="T23" s="98">
        <v>0</v>
      </c>
      <c r="U23" s="101">
        <v>0</v>
      </c>
    </row>
    <row r="24" spans="1:21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2">
        <v>0</v>
      </c>
      <c r="Q24" s="76">
        <v>0</v>
      </c>
      <c r="R24" s="119">
        <v>0</v>
      </c>
      <c r="S24" s="119">
        <v>0</v>
      </c>
      <c r="T24" s="119">
        <v>0</v>
      </c>
      <c r="U24" s="121">
        <v>0</v>
      </c>
    </row>
    <row r="25" spans="1:21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3"/>
      <c r="Q25" s="79"/>
      <c r="R25" s="120"/>
      <c r="S25" s="120"/>
      <c r="T25" s="120"/>
      <c r="U25" s="122"/>
    </row>
    <row r="26" spans="1:21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2">
        <v>0</v>
      </c>
      <c r="Q26" s="76">
        <v>0</v>
      </c>
      <c r="R26" s="119">
        <v>0</v>
      </c>
      <c r="S26" s="119">
        <v>0</v>
      </c>
      <c r="T26" s="119">
        <v>0</v>
      </c>
      <c r="U26" s="121">
        <v>0</v>
      </c>
    </row>
    <row r="27" spans="1:21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3"/>
      <c r="Q27" s="79"/>
      <c r="R27" s="120"/>
      <c r="S27" s="120"/>
      <c r="T27" s="120"/>
      <c r="U27" s="122"/>
    </row>
    <row r="28" spans="1:21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2">
        <v>0</v>
      </c>
      <c r="Q28" s="76">
        <v>0</v>
      </c>
      <c r="R28" s="119">
        <v>0</v>
      </c>
      <c r="S28" s="119">
        <v>0</v>
      </c>
      <c r="T28" s="119">
        <v>0</v>
      </c>
      <c r="U28" s="121">
        <v>0</v>
      </c>
    </row>
    <row r="29" spans="1:21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3"/>
      <c r="Q29" s="79"/>
      <c r="R29" s="120"/>
      <c r="S29" s="120"/>
      <c r="T29" s="120"/>
      <c r="U29" s="122"/>
    </row>
    <row r="30" spans="1:21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1">
        <v>0</v>
      </c>
      <c r="Q30" s="75">
        <v>0</v>
      </c>
      <c r="R30" s="98">
        <v>0</v>
      </c>
      <c r="S30" s="98">
        <v>0</v>
      </c>
      <c r="T30" s="98">
        <v>0</v>
      </c>
      <c r="U30" s="101">
        <v>0</v>
      </c>
    </row>
    <row r="31" spans="1:21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1">
        <v>0</v>
      </c>
      <c r="Q31" s="75">
        <v>0</v>
      </c>
      <c r="R31" s="98">
        <v>0</v>
      </c>
      <c r="S31" s="98">
        <v>0</v>
      </c>
      <c r="T31" s="98">
        <v>0</v>
      </c>
      <c r="U31" s="101">
        <v>0</v>
      </c>
    </row>
    <row r="32" spans="1:21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1">
        <v>0</v>
      </c>
      <c r="Q32" s="75">
        <v>0</v>
      </c>
      <c r="R32" s="98">
        <v>0</v>
      </c>
      <c r="S32" s="98">
        <v>0</v>
      </c>
      <c r="T32" s="98">
        <v>0</v>
      </c>
      <c r="U32" s="101">
        <v>0</v>
      </c>
    </row>
    <row r="33" spans="1:21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2">
        <v>0</v>
      </c>
      <c r="Q33" s="76">
        <v>0</v>
      </c>
      <c r="R33" s="119">
        <v>0</v>
      </c>
      <c r="S33" s="119">
        <v>0</v>
      </c>
      <c r="T33" s="119">
        <v>0</v>
      </c>
      <c r="U33" s="121">
        <v>0</v>
      </c>
    </row>
    <row r="34" spans="1:21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3"/>
      <c r="Q34" s="79"/>
      <c r="R34" s="120"/>
      <c r="S34" s="120"/>
      <c r="T34" s="120"/>
      <c r="U34" s="122"/>
    </row>
    <row r="35" spans="1:21" ht="22.35" customHeight="1">
      <c r="A35" s="66" t="s">
        <v>129</v>
      </c>
      <c r="B35" s="71">
        <v>0</v>
      </c>
      <c r="C35" s="71">
        <v>5</v>
      </c>
      <c r="D35" s="71">
        <v>5</v>
      </c>
      <c r="E35" s="71">
        <v>0</v>
      </c>
      <c r="F35" s="71">
        <v>5</v>
      </c>
      <c r="G35" s="71">
        <v>5</v>
      </c>
      <c r="H35" s="71">
        <v>0</v>
      </c>
      <c r="I35" s="71">
        <v>5</v>
      </c>
      <c r="J35" s="71">
        <v>5</v>
      </c>
      <c r="K35" s="75">
        <v>0</v>
      </c>
      <c r="L35" s="75">
        <v>0</v>
      </c>
      <c r="M35" s="78"/>
      <c r="N35" s="78"/>
      <c r="O35" s="71">
        <v>0</v>
      </c>
      <c r="P35" s="71">
        <v>0</v>
      </c>
      <c r="Q35" s="75">
        <v>0</v>
      </c>
      <c r="R35" s="98">
        <v>0</v>
      </c>
      <c r="S35" s="98">
        <v>5</v>
      </c>
      <c r="T35" s="98">
        <v>5</v>
      </c>
      <c r="U35" s="101">
        <v>1.5</v>
      </c>
    </row>
    <row r="36" spans="1:21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1">
        <v>0</v>
      </c>
      <c r="Q36" s="75">
        <v>0</v>
      </c>
      <c r="R36" s="98">
        <v>0</v>
      </c>
      <c r="S36" s="98">
        <v>0</v>
      </c>
      <c r="T36" s="98">
        <v>0</v>
      </c>
      <c r="U36" s="101">
        <v>0</v>
      </c>
    </row>
    <row r="37" spans="1:21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1">
        <v>0</v>
      </c>
      <c r="Q37" s="75">
        <v>0</v>
      </c>
      <c r="R37" s="98">
        <v>0</v>
      </c>
      <c r="S37" s="98">
        <v>0</v>
      </c>
      <c r="T37" s="98">
        <v>0</v>
      </c>
      <c r="U37" s="101">
        <v>0</v>
      </c>
    </row>
    <row r="38" spans="1:21" ht="22.35" customHeight="1">
      <c r="A38" s="66" t="s">
        <v>132</v>
      </c>
      <c r="B38" s="71">
        <v>8</v>
      </c>
      <c r="C38" s="71">
        <v>9</v>
      </c>
      <c r="D38" s="71">
        <v>17</v>
      </c>
      <c r="E38" s="71">
        <v>8</v>
      </c>
      <c r="F38" s="71">
        <v>9</v>
      </c>
      <c r="G38" s="71">
        <v>17</v>
      </c>
      <c r="H38" s="71">
        <v>8</v>
      </c>
      <c r="I38" s="71">
        <v>9</v>
      </c>
      <c r="J38" s="71">
        <v>17</v>
      </c>
      <c r="K38" s="75">
        <v>244</v>
      </c>
      <c r="L38" s="75">
        <v>1500</v>
      </c>
      <c r="M38" s="78"/>
      <c r="N38" s="78"/>
      <c r="O38" s="71">
        <v>15</v>
      </c>
      <c r="P38" s="71">
        <v>15</v>
      </c>
      <c r="Q38" s="75">
        <v>0</v>
      </c>
      <c r="R38" s="98">
        <v>8</v>
      </c>
      <c r="S38" s="98">
        <v>9</v>
      </c>
      <c r="T38" s="98">
        <v>17</v>
      </c>
      <c r="U38" s="101">
        <v>1</v>
      </c>
    </row>
    <row r="39" spans="1:21" ht="22.35" customHeight="1">
      <c r="A39" s="67" t="s">
        <v>133</v>
      </c>
      <c r="B39" s="72">
        <v>8</v>
      </c>
      <c r="C39" s="72">
        <v>14</v>
      </c>
      <c r="D39" s="72">
        <v>22</v>
      </c>
      <c r="E39" s="72">
        <v>8</v>
      </c>
      <c r="F39" s="72">
        <v>14</v>
      </c>
      <c r="G39" s="72">
        <v>22</v>
      </c>
      <c r="H39" s="72">
        <v>8</v>
      </c>
      <c r="I39" s="72">
        <v>14</v>
      </c>
      <c r="J39" s="72">
        <v>22</v>
      </c>
      <c r="K39" s="76">
        <v>244</v>
      </c>
      <c r="L39" s="76">
        <v>964</v>
      </c>
      <c r="M39" s="78"/>
      <c r="N39" s="78"/>
      <c r="O39" s="72">
        <v>15</v>
      </c>
      <c r="P39" s="72">
        <v>15</v>
      </c>
      <c r="Q39" s="76">
        <v>0</v>
      </c>
      <c r="R39" s="119">
        <v>8</v>
      </c>
      <c r="S39" s="119">
        <v>14</v>
      </c>
      <c r="T39" s="119">
        <v>22</v>
      </c>
      <c r="U39" s="121">
        <v>2.5</v>
      </c>
    </row>
    <row r="40" spans="1:21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3"/>
      <c r="Q40" s="79"/>
      <c r="R40" s="120"/>
      <c r="S40" s="120"/>
      <c r="T40" s="120"/>
      <c r="U40" s="122"/>
    </row>
    <row r="41" spans="1:21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2">
        <v>0</v>
      </c>
      <c r="Q41" s="76">
        <v>0</v>
      </c>
      <c r="R41" s="119">
        <v>0</v>
      </c>
      <c r="S41" s="119">
        <v>0</v>
      </c>
      <c r="T41" s="119">
        <v>0</v>
      </c>
      <c r="U41" s="121">
        <v>0</v>
      </c>
    </row>
    <row r="42" spans="1:21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3"/>
      <c r="Q42" s="79"/>
      <c r="R42" s="120"/>
      <c r="S42" s="120"/>
      <c r="T42" s="120"/>
      <c r="U42" s="122"/>
    </row>
    <row r="43" spans="1:21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1">
        <v>0</v>
      </c>
      <c r="Q43" s="75">
        <v>0</v>
      </c>
      <c r="R43" s="98">
        <v>0</v>
      </c>
      <c r="S43" s="98">
        <v>0</v>
      </c>
      <c r="T43" s="98">
        <v>0</v>
      </c>
      <c r="U43" s="101">
        <v>0</v>
      </c>
    </row>
    <row r="44" spans="1:21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1">
        <v>0</v>
      </c>
      <c r="Q44" s="75">
        <v>0</v>
      </c>
      <c r="R44" s="98">
        <v>0</v>
      </c>
      <c r="S44" s="98">
        <v>0</v>
      </c>
      <c r="T44" s="98">
        <v>0</v>
      </c>
      <c r="U44" s="101">
        <v>0</v>
      </c>
    </row>
    <row r="45" spans="1:21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1">
        <v>0</v>
      </c>
      <c r="Q45" s="75">
        <v>0</v>
      </c>
      <c r="R45" s="98">
        <v>0</v>
      </c>
      <c r="S45" s="98">
        <v>0</v>
      </c>
      <c r="T45" s="98">
        <v>0</v>
      </c>
      <c r="U45" s="101">
        <v>0</v>
      </c>
    </row>
    <row r="46" spans="1:21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1">
        <v>0</v>
      </c>
      <c r="Q46" s="75">
        <v>0</v>
      </c>
      <c r="R46" s="98">
        <v>0</v>
      </c>
      <c r="S46" s="98">
        <v>0</v>
      </c>
      <c r="T46" s="98">
        <v>0</v>
      </c>
      <c r="U46" s="101">
        <v>0</v>
      </c>
    </row>
    <row r="47" spans="1:21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1">
        <v>0</v>
      </c>
      <c r="Q47" s="75">
        <v>0</v>
      </c>
      <c r="R47" s="98">
        <v>0</v>
      </c>
      <c r="S47" s="98">
        <v>0</v>
      </c>
      <c r="T47" s="98">
        <v>0</v>
      </c>
      <c r="U47" s="101">
        <v>0</v>
      </c>
    </row>
    <row r="48" spans="1:21" ht="22.35" customHeight="1">
      <c r="A48" s="66" t="s">
        <v>140</v>
      </c>
      <c r="B48" s="71">
        <v>0</v>
      </c>
      <c r="C48" s="71">
        <v>2</v>
      </c>
      <c r="D48" s="71">
        <v>2</v>
      </c>
      <c r="E48" s="71">
        <v>0</v>
      </c>
      <c r="F48" s="71">
        <v>2</v>
      </c>
      <c r="G48" s="71">
        <v>2</v>
      </c>
      <c r="H48" s="71">
        <v>0</v>
      </c>
      <c r="I48" s="71">
        <v>2</v>
      </c>
      <c r="J48" s="71">
        <v>2</v>
      </c>
      <c r="K48" s="75">
        <v>0</v>
      </c>
      <c r="L48" s="75">
        <v>34000</v>
      </c>
      <c r="M48" s="78"/>
      <c r="N48" s="78"/>
      <c r="O48" s="71">
        <v>68</v>
      </c>
      <c r="P48" s="71">
        <v>68</v>
      </c>
      <c r="Q48" s="75">
        <v>0</v>
      </c>
      <c r="R48" s="98">
        <v>0</v>
      </c>
      <c r="S48" s="98">
        <v>2</v>
      </c>
      <c r="T48" s="98">
        <v>2</v>
      </c>
      <c r="U48" s="101">
        <v>2</v>
      </c>
    </row>
    <row r="49" spans="1:21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1">
        <v>0</v>
      </c>
      <c r="Q49" s="75">
        <v>0</v>
      </c>
      <c r="R49" s="98">
        <v>0</v>
      </c>
      <c r="S49" s="98">
        <v>0</v>
      </c>
      <c r="T49" s="98">
        <v>0</v>
      </c>
      <c r="U49" s="101">
        <v>0</v>
      </c>
    </row>
    <row r="50" spans="1:21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1">
        <v>0</v>
      </c>
      <c r="Q50" s="75">
        <v>0</v>
      </c>
      <c r="R50" s="98">
        <v>0</v>
      </c>
      <c r="S50" s="98">
        <v>0</v>
      </c>
      <c r="T50" s="98">
        <v>0</v>
      </c>
      <c r="U50" s="101">
        <v>0</v>
      </c>
    </row>
    <row r="51" spans="1:21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1">
        <v>0</v>
      </c>
      <c r="Q51" s="75">
        <v>0</v>
      </c>
      <c r="R51" s="98">
        <v>0</v>
      </c>
      <c r="S51" s="98">
        <v>0</v>
      </c>
      <c r="T51" s="98">
        <v>0</v>
      </c>
      <c r="U51" s="101">
        <v>0</v>
      </c>
    </row>
    <row r="52" spans="1:21" ht="22.35" customHeight="1">
      <c r="A52" s="67" t="s">
        <v>144</v>
      </c>
      <c r="B52" s="72">
        <v>0</v>
      </c>
      <c r="C52" s="72">
        <v>2</v>
      </c>
      <c r="D52" s="72">
        <v>2</v>
      </c>
      <c r="E52" s="72">
        <v>0</v>
      </c>
      <c r="F52" s="72">
        <v>2</v>
      </c>
      <c r="G52" s="72">
        <v>2</v>
      </c>
      <c r="H52" s="72">
        <v>0</v>
      </c>
      <c r="I52" s="72">
        <v>2</v>
      </c>
      <c r="J52" s="72">
        <v>2</v>
      </c>
      <c r="K52" s="76">
        <v>0</v>
      </c>
      <c r="L52" s="76">
        <v>34000</v>
      </c>
      <c r="M52" s="78"/>
      <c r="N52" s="78"/>
      <c r="O52" s="72">
        <v>68</v>
      </c>
      <c r="P52" s="72">
        <v>68</v>
      </c>
      <c r="Q52" s="76">
        <v>0</v>
      </c>
      <c r="R52" s="119">
        <v>0</v>
      </c>
      <c r="S52" s="119">
        <v>2</v>
      </c>
      <c r="T52" s="119">
        <v>2</v>
      </c>
      <c r="U52" s="121">
        <v>2</v>
      </c>
    </row>
    <row r="53" spans="1:21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3"/>
      <c r="Q53" s="79"/>
      <c r="R53" s="120"/>
      <c r="S53" s="120"/>
      <c r="T53" s="120"/>
      <c r="U53" s="122"/>
    </row>
    <row r="54" spans="1:21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2">
        <v>0</v>
      </c>
      <c r="Q54" s="76">
        <v>0</v>
      </c>
      <c r="R54" s="119">
        <v>0</v>
      </c>
      <c r="S54" s="119">
        <v>0</v>
      </c>
      <c r="T54" s="119">
        <v>0</v>
      </c>
      <c r="U54" s="121">
        <v>0</v>
      </c>
    </row>
    <row r="55" spans="1:21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3"/>
      <c r="Q55" s="79"/>
      <c r="R55" s="120"/>
      <c r="S55" s="120"/>
      <c r="T55" s="120"/>
      <c r="U55" s="122"/>
    </row>
    <row r="56" spans="1:21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1">
        <v>0</v>
      </c>
      <c r="Q56" s="75">
        <v>0</v>
      </c>
      <c r="R56" s="98">
        <v>0</v>
      </c>
      <c r="S56" s="98">
        <v>0</v>
      </c>
      <c r="T56" s="98">
        <v>0</v>
      </c>
      <c r="U56" s="101">
        <v>0</v>
      </c>
    </row>
    <row r="57" spans="1:21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1">
        <v>0</v>
      </c>
      <c r="Q57" s="75">
        <v>0</v>
      </c>
      <c r="R57" s="98">
        <v>0</v>
      </c>
      <c r="S57" s="98">
        <v>0</v>
      </c>
      <c r="T57" s="98">
        <v>0</v>
      </c>
      <c r="U57" s="101">
        <v>0</v>
      </c>
    </row>
    <row r="58" spans="1:21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1">
        <v>0</v>
      </c>
      <c r="Q58" s="75">
        <v>0</v>
      </c>
      <c r="R58" s="98">
        <v>0</v>
      </c>
      <c r="S58" s="98">
        <v>0</v>
      </c>
      <c r="T58" s="98">
        <v>0</v>
      </c>
      <c r="U58" s="101">
        <v>0</v>
      </c>
    </row>
    <row r="59" spans="1:21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1">
        <v>0</v>
      </c>
      <c r="Q59" s="75">
        <v>0</v>
      </c>
      <c r="R59" s="98">
        <v>0</v>
      </c>
      <c r="S59" s="98">
        <v>0</v>
      </c>
      <c r="T59" s="98">
        <v>0</v>
      </c>
      <c r="U59" s="101">
        <v>0</v>
      </c>
    </row>
    <row r="60" spans="1:21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1">
        <v>0</v>
      </c>
      <c r="Q60" s="75">
        <v>0</v>
      </c>
      <c r="R60" s="98">
        <v>0</v>
      </c>
      <c r="S60" s="98">
        <v>0</v>
      </c>
      <c r="T60" s="98">
        <v>0</v>
      </c>
      <c r="U60" s="101">
        <v>0</v>
      </c>
    </row>
    <row r="61" spans="1:21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2">
        <v>0</v>
      </c>
      <c r="Q61" s="76">
        <v>0</v>
      </c>
      <c r="R61" s="119">
        <v>0</v>
      </c>
      <c r="S61" s="119">
        <v>0</v>
      </c>
      <c r="T61" s="119">
        <v>0</v>
      </c>
      <c r="U61" s="121">
        <v>0</v>
      </c>
    </row>
    <row r="62" spans="1:21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3"/>
      <c r="Q62" s="79"/>
      <c r="R62" s="120"/>
      <c r="S62" s="120"/>
      <c r="T62" s="120"/>
      <c r="U62" s="122"/>
    </row>
    <row r="63" spans="1:21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1">
        <v>0</v>
      </c>
      <c r="Q63" s="75">
        <v>0</v>
      </c>
      <c r="R63" s="98">
        <v>0</v>
      </c>
      <c r="S63" s="98">
        <v>0</v>
      </c>
      <c r="T63" s="98">
        <v>0</v>
      </c>
      <c r="U63" s="101">
        <v>0</v>
      </c>
    </row>
    <row r="64" spans="1:21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1">
        <v>0</v>
      </c>
      <c r="Q64" s="75">
        <v>0</v>
      </c>
      <c r="R64" s="98">
        <v>0</v>
      </c>
      <c r="S64" s="98">
        <v>0</v>
      </c>
      <c r="T64" s="98">
        <v>0</v>
      </c>
      <c r="U64" s="101">
        <v>0</v>
      </c>
    </row>
    <row r="65" spans="1:21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1">
        <v>0</v>
      </c>
      <c r="Q65" s="75">
        <v>0</v>
      </c>
      <c r="R65" s="98">
        <v>0</v>
      </c>
      <c r="S65" s="98">
        <v>0</v>
      </c>
      <c r="T65" s="98">
        <v>0</v>
      </c>
      <c r="U65" s="101">
        <v>0</v>
      </c>
    </row>
    <row r="66" spans="1:21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2">
        <v>0</v>
      </c>
      <c r="Q66" s="76">
        <v>0</v>
      </c>
      <c r="R66" s="119">
        <v>0</v>
      </c>
      <c r="S66" s="119">
        <v>0</v>
      </c>
      <c r="T66" s="119">
        <v>0</v>
      </c>
      <c r="U66" s="121">
        <v>0</v>
      </c>
    </row>
    <row r="67" spans="1:21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3"/>
      <c r="Q67" s="75">
        <v>0</v>
      </c>
      <c r="R67" s="120"/>
      <c r="S67" s="120"/>
      <c r="T67" s="120"/>
      <c r="U67" s="122"/>
    </row>
    <row r="68" spans="1:21" ht="22.35" customHeight="1">
      <c r="A68" s="67" t="s">
        <v>156</v>
      </c>
      <c r="B68" s="72">
        <v>1</v>
      </c>
      <c r="C68" s="72">
        <v>9</v>
      </c>
      <c r="D68" s="72">
        <v>10</v>
      </c>
      <c r="E68" s="72">
        <v>1</v>
      </c>
      <c r="F68" s="72">
        <v>9</v>
      </c>
      <c r="G68" s="72">
        <v>10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2">
        <v>0</v>
      </c>
      <c r="Q68" s="76">
        <v>0</v>
      </c>
      <c r="R68" s="119">
        <v>1</v>
      </c>
      <c r="S68" s="119">
        <v>9</v>
      </c>
      <c r="T68" s="119">
        <v>10</v>
      </c>
      <c r="U68" s="121">
        <v>0.13</v>
      </c>
    </row>
    <row r="69" spans="1:21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3"/>
      <c r="Q69" s="75">
        <v>0</v>
      </c>
      <c r="R69" s="120"/>
      <c r="S69" s="120"/>
      <c r="T69" s="120"/>
      <c r="U69" s="122"/>
    </row>
    <row r="70" spans="1:21" ht="22.35" customHeight="1">
      <c r="A70" s="66" t="s">
        <v>157</v>
      </c>
      <c r="B70" s="71">
        <v>0</v>
      </c>
      <c r="C70" s="71">
        <v>4</v>
      </c>
      <c r="D70" s="71">
        <v>4</v>
      </c>
      <c r="E70" s="71">
        <v>0</v>
      </c>
      <c r="F70" s="71">
        <v>4</v>
      </c>
      <c r="G70" s="71">
        <v>4</v>
      </c>
      <c r="H70" s="71">
        <v>0</v>
      </c>
      <c r="I70" s="71">
        <v>4</v>
      </c>
      <c r="J70" s="71">
        <v>4</v>
      </c>
      <c r="K70" s="75">
        <v>0</v>
      </c>
      <c r="L70" s="75">
        <v>5500</v>
      </c>
      <c r="M70" s="78"/>
      <c r="N70" s="78"/>
      <c r="O70" s="71">
        <v>24</v>
      </c>
      <c r="P70" s="71">
        <v>22</v>
      </c>
      <c r="Q70" s="79"/>
      <c r="R70" s="98">
        <v>0</v>
      </c>
      <c r="S70" s="98">
        <v>4</v>
      </c>
      <c r="T70" s="98">
        <v>4</v>
      </c>
      <c r="U70" s="101">
        <v>0.06</v>
      </c>
    </row>
    <row r="71" spans="1:21" ht="22.35" customHeight="1">
      <c r="A71" s="66" t="s">
        <v>158</v>
      </c>
      <c r="B71" s="71">
        <v>0</v>
      </c>
      <c r="C71" s="71">
        <v>30</v>
      </c>
      <c r="D71" s="71">
        <v>30</v>
      </c>
      <c r="E71" s="71">
        <v>0</v>
      </c>
      <c r="F71" s="71">
        <v>30</v>
      </c>
      <c r="G71" s="71">
        <v>30</v>
      </c>
      <c r="H71" s="71">
        <v>0</v>
      </c>
      <c r="I71" s="71">
        <v>30</v>
      </c>
      <c r="J71" s="71">
        <v>30</v>
      </c>
      <c r="K71" s="75">
        <v>0</v>
      </c>
      <c r="L71" s="75">
        <v>21800</v>
      </c>
      <c r="M71" s="78"/>
      <c r="N71" s="78"/>
      <c r="O71" s="71">
        <v>727</v>
      </c>
      <c r="P71" s="71">
        <v>654</v>
      </c>
      <c r="Q71" s="75">
        <v>73</v>
      </c>
      <c r="R71" s="98">
        <v>0</v>
      </c>
      <c r="S71" s="98">
        <v>30</v>
      </c>
      <c r="T71" s="98">
        <v>30</v>
      </c>
      <c r="U71" s="101">
        <v>0.48</v>
      </c>
    </row>
    <row r="72" spans="1:21" ht="22.35" customHeight="1">
      <c r="A72" s="67" t="s">
        <v>159</v>
      </c>
      <c r="B72" s="72">
        <v>0</v>
      </c>
      <c r="C72" s="72">
        <v>34</v>
      </c>
      <c r="D72" s="72">
        <v>34</v>
      </c>
      <c r="E72" s="72">
        <v>0</v>
      </c>
      <c r="F72" s="72">
        <v>34</v>
      </c>
      <c r="G72" s="72">
        <v>34</v>
      </c>
      <c r="H72" s="72">
        <v>0</v>
      </c>
      <c r="I72" s="72">
        <v>34</v>
      </c>
      <c r="J72" s="72">
        <v>34</v>
      </c>
      <c r="K72" s="76">
        <v>0</v>
      </c>
      <c r="L72" s="76">
        <v>19882</v>
      </c>
      <c r="M72" s="78"/>
      <c r="N72" s="78"/>
      <c r="O72" s="72">
        <v>751</v>
      </c>
      <c r="P72" s="72">
        <v>676</v>
      </c>
      <c r="Q72" s="76">
        <v>73</v>
      </c>
      <c r="R72" s="119">
        <v>0</v>
      </c>
      <c r="S72" s="119">
        <v>34</v>
      </c>
      <c r="T72" s="119">
        <v>34</v>
      </c>
      <c r="U72" s="121">
        <v>0.54</v>
      </c>
    </row>
    <row r="73" spans="1:21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3"/>
      <c r="Q73" s="79"/>
      <c r="R73" s="120"/>
      <c r="S73" s="120"/>
      <c r="T73" s="120"/>
      <c r="U73" s="122"/>
    </row>
    <row r="74" spans="1:21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1">
        <v>0</v>
      </c>
      <c r="Q74" s="75">
        <v>0</v>
      </c>
      <c r="R74" s="98">
        <v>0</v>
      </c>
      <c r="S74" s="98">
        <v>0</v>
      </c>
      <c r="T74" s="98">
        <v>0</v>
      </c>
      <c r="U74" s="101">
        <v>0</v>
      </c>
    </row>
    <row r="75" spans="1:21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1">
        <v>0</v>
      </c>
      <c r="Q75" s="75">
        <v>0</v>
      </c>
      <c r="R75" s="98">
        <v>0</v>
      </c>
      <c r="S75" s="98">
        <v>0</v>
      </c>
      <c r="T75" s="98">
        <v>0</v>
      </c>
      <c r="U75" s="101">
        <v>0</v>
      </c>
    </row>
    <row r="76" spans="1:21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1">
        <v>0</v>
      </c>
      <c r="Q76" s="75">
        <v>0</v>
      </c>
      <c r="R76" s="98">
        <v>0</v>
      </c>
      <c r="S76" s="98">
        <v>0</v>
      </c>
      <c r="T76" s="98">
        <v>0</v>
      </c>
      <c r="U76" s="101">
        <v>0</v>
      </c>
    </row>
    <row r="77" spans="1:21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1">
        <v>0</v>
      </c>
      <c r="Q77" s="75">
        <v>0</v>
      </c>
      <c r="R77" s="98">
        <v>0</v>
      </c>
      <c r="S77" s="98">
        <v>0</v>
      </c>
      <c r="T77" s="98">
        <v>0</v>
      </c>
      <c r="U77" s="101">
        <v>0</v>
      </c>
    </row>
    <row r="78" spans="1:21" ht="22.35" customHeight="1">
      <c r="A78" s="66" t="s">
        <v>164</v>
      </c>
      <c r="B78" s="71">
        <v>0</v>
      </c>
      <c r="C78" s="71">
        <v>6</v>
      </c>
      <c r="D78" s="71">
        <v>6</v>
      </c>
      <c r="E78" s="71">
        <v>0</v>
      </c>
      <c r="F78" s="71">
        <v>6</v>
      </c>
      <c r="G78" s="71">
        <v>6</v>
      </c>
      <c r="H78" s="71">
        <v>0</v>
      </c>
      <c r="I78" s="71">
        <v>6</v>
      </c>
      <c r="J78" s="71">
        <v>6</v>
      </c>
      <c r="K78" s="75">
        <v>0</v>
      </c>
      <c r="L78" s="75">
        <v>1000</v>
      </c>
      <c r="M78" s="78"/>
      <c r="N78" s="78"/>
      <c r="O78" s="71">
        <v>6</v>
      </c>
      <c r="P78" s="71">
        <v>6</v>
      </c>
      <c r="Q78" s="75">
        <v>0</v>
      </c>
      <c r="R78" s="98">
        <v>0</v>
      </c>
      <c r="S78" s="98">
        <v>6</v>
      </c>
      <c r="T78" s="98">
        <v>6</v>
      </c>
      <c r="U78" s="101">
        <v>0.01</v>
      </c>
    </row>
    <row r="79" spans="1:21" ht="22.35" customHeight="1">
      <c r="A79" s="66" t="s">
        <v>165</v>
      </c>
      <c r="B79" s="71">
        <v>2</v>
      </c>
      <c r="C79" s="71">
        <v>3</v>
      </c>
      <c r="D79" s="71">
        <v>5</v>
      </c>
      <c r="E79" s="71">
        <v>2</v>
      </c>
      <c r="F79" s="71">
        <v>3</v>
      </c>
      <c r="G79" s="71">
        <v>5</v>
      </c>
      <c r="H79" s="71">
        <v>2</v>
      </c>
      <c r="I79" s="71">
        <v>3</v>
      </c>
      <c r="J79" s="71">
        <v>5</v>
      </c>
      <c r="K79" s="75">
        <v>1500</v>
      </c>
      <c r="L79" s="75">
        <v>3800</v>
      </c>
      <c r="M79" s="78"/>
      <c r="N79" s="78"/>
      <c r="O79" s="71">
        <v>14</v>
      </c>
      <c r="P79" s="71">
        <v>14</v>
      </c>
      <c r="Q79" s="75">
        <v>0</v>
      </c>
      <c r="R79" s="98">
        <v>2</v>
      </c>
      <c r="S79" s="98">
        <v>3</v>
      </c>
      <c r="T79" s="98">
        <v>5</v>
      </c>
      <c r="U79" s="101">
        <v>1</v>
      </c>
    </row>
    <row r="80" spans="1:21" ht="22.35" customHeight="1">
      <c r="A80" s="66" t="s">
        <v>166</v>
      </c>
      <c r="B80" s="71">
        <v>2</v>
      </c>
      <c r="C80" s="71">
        <v>4</v>
      </c>
      <c r="D80" s="71">
        <v>6</v>
      </c>
      <c r="E80" s="71">
        <v>2</v>
      </c>
      <c r="F80" s="71">
        <v>4</v>
      </c>
      <c r="G80" s="71">
        <v>6</v>
      </c>
      <c r="H80" s="71">
        <v>2</v>
      </c>
      <c r="I80" s="71">
        <v>4</v>
      </c>
      <c r="J80" s="71">
        <v>6</v>
      </c>
      <c r="K80" s="75">
        <v>750</v>
      </c>
      <c r="L80" s="75">
        <v>1500</v>
      </c>
      <c r="M80" s="78"/>
      <c r="N80" s="78"/>
      <c r="O80" s="71">
        <v>8</v>
      </c>
      <c r="P80" s="71">
        <v>8</v>
      </c>
      <c r="Q80" s="75">
        <v>0</v>
      </c>
      <c r="R80" s="98">
        <v>2</v>
      </c>
      <c r="S80" s="98">
        <v>4</v>
      </c>
      <c r="T80" s="98">
        <v>6</v>
      </c>
      <c r="U80" s="101">
        <v>0.01</v>
      </c>
    </row>
    <row r="81" spans="1:21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1">
        <v>0</v>
      </c>
      <c r="Q81" s="75">
        <v>0</v>
      </c>
      <c r="R81" s="98">
        <v>0</v>
      </c>
      <c r="S81" s="98">
        <v>0</v>
      </c>
      <c r="T81" s="98">
        <v>0</v>
      </c>
      <c r="U81" s="101">
        <v>0</v>
      </c>
    </row>
    <row r="82" spans="1:21" ht="22.35" customHeight="1">
      <c r="A82" s="67" t="s">
        <v>168</v>
      </c>
      <c r="B82" s="72">
        <v>4</v>
      </c>
      <c r="C82" s="72">
        <v>13</v>
      </c>
      <c r="D82" s="72">
        <v>17</v>
      </c>
      <c r="E82" s="72">
        <v>4</v>
      </c>
      <c r="F82" s="72">
        <v>13</v>
      </c>
      <c r="G82" s="72">
        <v>17</v>
      </c>
      <c r="H82" s="72">
        <v>4</v>
      </c>
      <c r="I82" s="72">
        <v>13</v>
      </c>
      <c r="J82" s="72">
        <v>17</v>
      </c>
      <c r="K82" s="76">
        <v>1125</v>
      </c>
      <c r="L82" s="76">
        <v>1800</v>
      </c>
      <c r="M82" s="78"/>
      <c r="N82" s="78"/>
      <c r="O82" s="72">
        <v>28</v>
      </c>
      <c r="P82" s="72">
        <v>28</v>
      </c>
      <c r="Q82" s="76">
        <v>0</v>
      </c>
      <c r="R82" s="119">
        <v>4</v>
      </c>
      <c r="S82" s="119">
        <v>13</v>
      </c>
      <c r="T82" s="119">
        <v>17</v>
      </c>
      <c r="U82" s="121">
        <v>1.02</v>
      </c>
    </row>
    <row r="83" spans="1:21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3"/>
      <c r="Q83" s="79"/>
      <c r="R83" s="120"/>
      <c r="S83" s="120"/>
      <c r="T83" s="120"/>
      <c r="U83" s="122"/>
    </row>
    <row r="84" spans="1:21" ht="22.35" customHeight="1">
      <c r="A84" s="66" t="s">
        <v>169</v>
      </c>
      <c r="B84" s="71">
        <v>90</v>
      </c>
      <c r="C84" s="71">
        <v>58</v>
      </c>
      <c r="D84" s="71">
        <v>148</v>
      </c>
      <c r="E84" s="71">
        <v>90</v>
      </c>
      <c r="F84" s="71">
        <v>58</v>
      </c>
      <c r="G84" s="71">
        <v>148</v>
      </c>
      <c r="H84" s="71">
        <v>90</v>
      </c>
      <c r="I84" s="71">
        <v>58</v>
      </c>
      <c r="J84" s="71">
        <v>148</v>
      </c>
      <c r="K84" s="75">
        <v>2568</v>
      </c>
      <c r="L84" s="75">
        <v>37960</v>
      </c>
      <c r="M84" s="78"/>
      <c r="N84" s="78"/>
      <c r="O84" s="71">
        <v>2433</v>
      </c>
      <c r="P84" s="71">
        <v>2433</v>
      </c>
      <c r="Q84" s="75">
        <v>0</v>
      </c>
      <c r="R84" s="98">
        <v>90</v>
      </c>
      <c r="S84" s="98">
        <v>58</v>
      </c>
      <c r="T84" s="98">
        <v>148</v>
      </c>
      <c r="U84" s="101">
        <v>8</v>
      </c>
    </row>
    <row r="85" spans="1:21" ht="22.35" customHeight="1">
      <c r="A85" s="66" t="s">
        <v>170</v>
      </c>
      <c r="B85" s="71">
        <v>1</v>
      </c>
      <c r="C85" s="71">
        <v>19</v>
      </c>
      <c r="D85" s="71">
        <v>20</v>
      </c>
      <c r="E85" s="71">
        <v>1</v>
      </c>
      <c r="F85" s="71">
        <v>19</v>
      </c>
      <c r="G85" s="71">
        <v>20</v>
      </c>
      <c r="H85" s="71">
        <v>1</v>
      </c>
      <c r="I85" s="71">
        <v>19</v>
      </c>
      <c r="J85" s="71">
        <v>20</v>
      </c>
      <c r="K85" s="75">
        <v>18900</v>
      </c>
      <c r="L85" s="75">
        <v>40000</v>
      </c>
      <c r="M85" s="78"/>
      <c r="N85" s="78"/>
      <c r="O85" s="71">
        <v>779</v>
      </c>
      <c r="P85" s="71">
        <v>779</v>
      </c>
      <c r="Q85" s="75">
        <v>0</v>
      </c>
      <c r="R85" s="98">
        <v>1</v>
      </c>
      <c r="S85" s="98">
        <v>19</v>
      </c>
      <c r="T85" s="98">
        <v>20</v>
      </c>
      <c r="U85" s="101">
        <v>2.5</v>
      </c>
    </row>
    <row r="86" spans="1:21" ht="22.35" customHeight="1">
      <c r="A86" s="67" t="s">
        <v>171</v>
      </c>
      <c r="B86" s="72">
        <v>91</v>
      </c>
      <c r="C86" s="72">
        <v>77</v>
      </c>
      <c r="D86" s="72">
        <v>168</v>
      </c>
      <c r="E86" s="72">
        <v>91</v>
      </c>
      <c r="F86" s="72">
        <v>77</v>
      </c>
      <c r="G86" s="72">
        <v>168</v>
      </c>
      <c r="H86" s="72">
        <v>91</v>
      </c>
      <c r="I86" s="72">
        <v>77</v>
      </c>
      <c r="J86" s="72">
        <v>168</v>
      </c>
      <c r="K86" s="76">
        <v>2747</v>
      </c>
      <c r="L86" s="76">
        <v>38463</v>
      </c>
      <c r="M86" s="78"/>
      <c r="N86" s="78"/>
      <c r="O86" s="72">
        <v>3212</v>
      </c>
      <c r="P86" s="72">
        <v>3212</v>
      </c>
      <c r="Q86" s="76">
        <v>0</v>
      </c>
      <c r="R86" s="119">
        <v>91</v>
      </c>
      <c r="S86" s="119">
        <v>77</v>
      </c>
      <c r="T86" s="119">
        <v>168</v>
      </c>
      <c r="U86" s="121">
        <v>10.5</v>
      </c>
    </row>
    <row r="87" spans="1:21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3"/>
      <c r="Q87" s="79"/>
      <c r="R87" s="120"/>
      <c r="S87" s="120"/>
      <c r="T87" s="120"/>
      <c r="U87" s="122"/>
    </row>
    <row r="88" spans="1:21" ht="22.35" customHeight="1">
      <c r="A88" s="67" t="s">
        <v>172</v>
      </c>
      <c r="B88" s="72">
        <v>104</v>
      </c>
      <c r="C88" s="72">
        <v>149</v>
      </c>
      <c r="D88" s="72">
        <v>253</v>
      </c>
      <c r="E88" s="72">
        <v>104</v>
      </c>
      <c r="F88" s="72">
        <v>149</v>
      </c>
      <c r="G88" s="72">
        <v>253</v>
      </c>
      <c r="H88" s="72">
        <v>103</v>
      </c>
      <c r="I88" s="72">
        <v>140</v>
      </c>
      <c r="J88" s="72">
        <v>243</v>
      </c>
      <c r="K88" s="76">
        <v>2490</v>
      </c>
      <c r="L88" s="76">
        <v>26732</v>
      </c>
      <c r="M88" s="78"/>
      <c r="N88" s="78"/>
      <c r="O88" s="72">
        <v>4074</v>
      </c>
      <c r="P88" s="72">
        <v>3999</v>
      </c>
      <c r="Q88" s="76">
        <v>73</v>
      </c>
      <c r="R88" s="119">
        <v>104</v>
      </c>
      <c r="S88" s="119">
        <v>149</v>
      </c>
      <c r="T88" s="119">
        <v>253</v>
      </c>
      <c r="U88" s="121">
        <v>16.689999999999998</v>
      </c>
    </row>
    <row r="89" spans="1:21">
      <c r="K89" s="11"/>
      <c r="L89" s="11"/>
      <c r="Q89" s="11"/>
    </row>
    <row r="90" spans="1:21">
      <c r="K90" s="11"/>
      <c r="L90" s="11"/>
      <c r="Q90" s="11"/>
    </row>
    <row r="91" spans="1:21">
      <c r="K91" s="11"/>
      <c r="L91" s="11"/>
      <c r="Q91" s="11"/>
    </row>
    <row r="92" spans="1:21">
      <c r="K92" s="11"/>
      <c r="L92" s="11"/>
      <c r="Q92" s="11"/>
    </row>
    <row r="93" spans="1:21">
      <c r="K93" s="11"/>
      <c r="L93" s="11"/>
      <c r="Q93" s="11"/>
    </row>
    <row r="94" spans="1:21">
      <c r="K94" s="11"/>
      <c r="L94" s="11"/>
      <c r="Q94" s="11"/>
    </row>
    <row r="95" spans="1:21">
      <c r="K95" s="11"/>
      <c r="L95" s="11"/>
      <c r="Q95" s="11"/>
    </row>
    <row r="96" spans="1:21">
      <c r="K96" s="11"/>
      <c r="L96" s="11"/>
      <c r="Q96" s="11"/>
    </row>
    <row r="97" spans="2:17">
      <c r="K97" s="11"/>
      <c r="L97" s="11"/>
      <c r="Q97" s="11"/>
    </row>
    <row r="98" spans="2:17">
      <c r="K98" s="11"/>
      <c r="L98" s="11"/>
      <c r="Q98" s="11"/>
    </row>
    <row r="99" spans="2:17">
      <c r="K99" s="11"/>
      <c r="L99" s="11"/>
      <c r="Q99" s="11"/>
    </row>
    <row r="100" spans="2:17">
      <c r="K100" s="11"/>
      <c r="L100" s="11"/>
      <c r="Q100" s="11"/>
    </row>
    <row r="101" spans="2:17">
      <c r="K101" s="11"/>
      <c r="L101" s="11"/>
      <c r="Q101" s="11"/>
    </row>
    <row r="102" spans="2:17">
      <c r="K102" s="11"/>
      <c r="L102" s="11"/>
      <c r="Q102" s="11"/>
    </row>
    <row r="103" spans="2:17">
      <c r="K103" s="11"/>
      <c r="L103" s="11"/>
      <c r="Q103" s="11"/>
    </row>
    <row r="104" spans="2:17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Q104" s="11"/>
    </row>
    <row r="105" spans="2:17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Q105" s="11"/>
    </row>
    <row r="106" spans="2:17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Q106" s="11"/>
    </row>
    <row r="107" spans="2:17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Q107" s="11"/>
    </row>
    <row r="108" spans="2:17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Q108" s="11"/>
    </row>
    <row r="109" spans="2:17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17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17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17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14">
    <mergeCell ref="H7:J8"/>
    <mergeCell ref="M7:O8"/>
    <mergeCell ref="P7:P8"/>
    <mergeCell ref="Q7:Q8"/>
    <mergeCell ref="A1:U1"/>
    <mergeCell ref="A3:U3"/>
    <mergeCell ref="A5:A10"/>
    <mergeCell ref="B5:J6"/>
    <mergeCell ref="K5:L8"/>
    <mergeCell ref="M5:Q6"/>
    <mergeCell ref="R5:T8"/>
    <mergeCell ref="U5:U9"/>
    <mergeCell ref="B7:D8"/>
    <mergeCell ref="E7:G8"/>
  </mergeCells>
  <dataValidations count="1">
    <dataValidation operator="greaterThanOrEqual" allowBlank="1" showInputMessage="1" showErrorMessage="1" sqref="Q120:Q1048576 Q2 Q4" xr:uid="{DBFD208C-735C-461D-B2AC-AAEA83575415}"/>
  </dataValidations>
  <printOptions horizontalCentered="1"/>
  <pageMargins left="0.35433070866141736" right="0.74803149606299213" top="1.3779527559055118" bottom="0.98425196850393704" header="0.47244094488188981" footer="0"/>
  <pageSetup paperSize="8" scale="41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69320-88D1-401D-9982-073218EF2D9B}">
  <sheetPr codeName="Hoja128">
    <pageSetUpPr fitToPage="1"/>
  </sheetPr>
  <dimension ref="A1:AD162"/>
  <sheetViews>
    <sheetView showGridLines="0" zoomScale="55" zoomScaleNormal="55" zoomScaleSheetLayoutView="100" workbookViewId="0">
      <pane xSplit="1" ySplit="10" topLeftCell="B56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5" width="22.7109375" style="6" customWidth="1"/>
    <col min="16" max="16" width="6.140625" style="6" customWidth="1"/>
    <col min="17" max="17" width="22.7109375" style="6" customWidth="1"/>
    <col min="18" max="18" width="22.42578125" style="6" customWidth="1"/>
    <col min="19" max="19" width="22.85546875" style="6" customWidth="1"/>
    <col min="20" max="21" width="22.7109375" style="6" customWidth="1"/>
    <col min="22" max="22" width="11" style="6" customWidth="1"/>
    <col min="23" max="23" width="22.42578125" style="6" customWidth="1"/>
    <col min="24" max="24" width="11.140625" style="6" customWidth="1"/>
    <col min="25" max="26" width="22.7109375" style="6" customWidth="1"/>
    <col min="27" max="27" width="11.85546875" style="6" customWidth="1"/>
    <col min="28" max="28" width="13" style="6" customWidth="1"/>
    <col min="29" max="29" width="8.7109375" style="6" customWidth="1"/>
    <col min="30" max="30" width="22.7109375" style="6" customWidth="1"/>
    <col min="31" max="16384" width="11.42578125" style="6"/>
  </cols>
  <sheetData>
    <row r="1" spans="1:30" ht="26.25">
      <c r="A1" s="204" t="s">
        <v>173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</row>
    <row r="2" spans="1:30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</row>
    <row r="3" spans="1:30" ht="23.25">
      <c r="A3" s="194" t="s">
        <v>199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</row>
    <row r="4" spans="1:30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</row>
    <row r="5" spans="1:30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1"/>
      <c r="U5" s="205" t="s">
        <v>176</v>
      </c>
      <c r="V5" s="206" t="s">
        <v>177</v>
      </c>
      <c r="W5" s="207"/>
      <c r="X5" s="207"/>
      <c r="Y5" s="207"/>
      <c r="Z5" s="207"/>
      <c r="AA5" s="208" t="s">
        <v>178</v>
      </c>
      <c r="AB5" s="209"/>
      <c r="AC5" s="209"/>
      <c r="AD5" s="210" t="s">
        <v>179</v>
      </c>
    </row>
    <row r="6" spans="1:30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1"/>
      <c r="U6" s="205"/>
      <c r="V6" s="206"/>
      <c r="W6" s="207"/>
      <c r="X6" s="207"/>
      <c r="Y6" s="207"/>
      <c r="Z6" s="207"/>
      <c r="AA6" s="208"/>
      <c r="AB6" s="209"/>
      <c r="AC6" s="209"/>
      <c r="AD6" s="210"/>
    </row>
    <row r="7" spans="1:30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202"/>
      <c r="T7" s="193" t="s">
        <v>104</v>
      </c>
      <c r="U7" s="205"/>
      <c r="V7" s="211" t="s">
        <v>65</v>
      </c>
      <c r="W7" s="211" t="s">
        <v>180</v>
      </c>
      <c r="X7" s="211" t="s">
        <v>181</v>
      </c>
      <c r="Y7" s="212" t="s">
        <v>182</v>
      </c>
      <c r="Z7" s="212" t="s">
        <v>68</v>
      </c>
      <c r="AA7" s="208"/>
      <c r="AB7" s="209"/>
      <c r="AC7" s="209"/>
      <c r="AD7" s="210"/>
    </row>
    <row r="8" spans="1:30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202"/>
      <c r="T8" s="193"/>
      <c r="U8" s="205"/>
      <c r="V8" s="211"/>
      <c r="W8" s="211"/>
      <c r="X8" s="211"/>
      <c r="Y8" s="212"/>
      <c r="Z8" s="212"/>
      <c r="AA8" s="208"/>
      <c r="AB8" s="209"/>
      <c r="AC8" s="209"/>
      <c r="AD8" s="210"/>
    </row>
    <row r="9" spans="1:30" ht="57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183</v>
      </c>
      <c r="R9" s="64" t="s">
        <v>180</v>
      </c>
      <c r="S9" s="64" t="s">
        <v>184</v>
      </c>
      <c r="T9" s="64" t="s">
        <v>109</v>
      </c>
      <c r="U9" s="205"/>
      <c r="V9" s="211"/>
      <c r="W9" s="211"/>
      <c r="X9" s="211"/>
      <c r="Y9" s="212"/>
      <c r="Z9" s="212"/>
      <c r="AA9" s="86" t="s">
        <v>6</v>
      </c>
      <c r="AB9" s="86" t="s">
        <v>7</v>
      </c>
      <c r="AC9" s="87" t="s">
        <v>8</v>
      </c>
      <c r="AD9" s="210"/>
    </row>
    <row r="10" spans="1:30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91" t="s">
        <v>111</v>
      </c>
      <c r="S10" s="77" t="s">
        <v>111</v>
      </c>
      <c r="T10" s="77" t="s">
        <v>111</v>
      </c>
      <c r="U10" s="92" t="s">
        <v>185</v>
      </c>
      <c r="V10" s="93" t="s">
        <v>111</v>
      </c>
      <c r="W10" s="93" t="s">
        <v>111</v>
      </c>
      <c r="X10" s="94" t="s">
        <v>111</v>
      </c>
      <c r="Y10" s="94" t="s">
        <v>111</v>
      </c>
      <c r="Z10" s="93" t="s">
        <v>111</v>
      </c>
      <c r="AA10" s="93" t="s">
        <v>186</v>
      </c>
      <c r="AB10" s="93" t="s">
        <v>186</v>
      </c>
      <c r="AC10" s="97" t="s">
        <v>186</v>
      </c>
      <c r="AD10" s="99" t="s">
        <v>111</v>
      </c>
    </row>
    <row r="11" spans="1:30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5">
        <v>0</v>
      </c>
      <c r="Q11" s="75">
        <v>0</v>
      </c>
      <c r="R11" s="78"/>
      <c r="S11" s="78"/>
      <c r="T11" s="75">
        <v>0</v>
      </c>
      <c r="U11" s="71">
        <v>0</v>
      </c>
      <c r="V11" s="71">
        <v>0</v>
      </c>
      <c r="W11" s="71">
        <v>0</v>
      </c>
      <c r="X11" s="71">
        <v>0</v>
      </c>
      <c r="Y11" s="96">
        <v>0</v>
      </c>
      <c r="Z11" s="71">
        <v>0</v>
      </c>
      <c r="AA11" s="95">
        <v>0</v>
      </c>
      <c r="AB11" s="95">
        <v>0</v>
      </c>
      <c r="AC11" s="95">
        <v>0</v>
      </c>
      <c r="AD11" s="100">
        <v>0</v>
      </c>
    </row>
    <row r="12" spans="1:30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5">
        <v>0</v>
      </c>
      <c r="Q12" s="75">
        <v>0</v>
      </c>
      <c r="R12" s="78"/>
      <c r="S12" s="78"/>
      <c r="T12" s="75">
        <v>0</v>
      </c>
      <c r="U12" s="71">
        <v>0</v>
      </c>
      <c r="V12" s="71">
        <v>0</v>
      </c>
      <c r="W12" s="71">
        <v>0</v>
      </c>
      <c r="X12" s="71">
        <v>0</v>
      </c>
      <c r="Y12" s="96">
        <v>0</v>
      </c>
      <c r="Z12" s="71">
        <v>0</v>
      </c>
      <c r="AA12" s="98">
        <v>0</v>
      </c>
      <c r="AB12" s="98">
        <v>0</v>
      </c>
      <c r="AC12" s="98">
        <v>0</v>
      </c>
      <c r="AD12" s="101">
        <v>0</v>
      </c>
    </row>
    <row r="13" spans="1:30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5">
        <v>0</v>
      </c>
      <c r="Q13" s="75">
        <v>0</v>
      </c>
      <c r="R13" s="78"/>
      <c r="S13" s="78"/>
      <c r="T13" s="75">
        <v>0</v>
      </c>
      <c r="U13" s="71">
        <v>0</v>
      </c>
      <c r="V13" s="71">
        <v>0</v>
      </c>
      <c r="W13" s="71">
        <v>0</v>
      </c>
      <c r="X13" s="71">
        <v>0</v>
      </c>
      <c r="Y13" s="96">
        <v>0</v>
      </c>
      <c r="Z13" s="71">
        <v>0</v>
      </c>
      <c r="AA13" s="98">
        <v>0</v>
      </c>
      <c r="AB13" s="98">
        <v>0</v>
      </c>
      <c r="AC13" s="98">
        <v>0</v>
      </c>
      <c r="AD13" s="101">
        <v>0</v>
      </c>
    </row>
    <row r="14" spans="1:30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5">
        <v>0</v>
      </c>
      <c r="Q14" s="75">
        <v>0</v>
      </c>
      <c r="R14" s="78"/>
      <c r="S14" s="78"/>
      <c r="T14" s="75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98">
        <v>0</v>
      </c>
      <c r="AB14" s="98">
        <v>0</v>
      </c>
      <c r="AC14" s="98">
        <v>0</v>
      </c>
      <c r="AD14" s="101">
        <v>0</v>
      </c>
    </row>
    <row r="15" spans="1:30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6">
        <v>0</v>
      </c>
      <c r="Q15" s="76">
        <v>0</v>
      </c>
      <c r="R15" s="78"/>
      <c r="S15" s="78"/>
      <c r="T15" s="76">
        <v>0</v>
      </c>
      <c r="U15" s="72">
        <v>0</v>
      </c>
      <c r="V15" s="72">
        <v>0</v>
      </c>
      <c r="W15" s="72">
        <v>0</v>
      </c>
      <c r="X15" s="72">
        <v>0</v>
      </c>
      <c r="Y15" s="72">
        <v>0</v>
      </c>
      <c r="Z15" s="72">
        <v>0</v>
      </c>
      <c r="AA15" s="119">
        <v>0</v>
      </c>
      <c r="AB15" s="119">
        <v>0</v>
      </c>
      <c r="AC15" s="119">
        <v>0</v>
      </c>
      <c r="AD15" s="121">
        <v>0</v>
      </c>
    </row>
    <row r="16" spans="1:30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9"/>
      <c r="Q16" s="79"/>
      <c r="R16" s="78"/>
      <c r="S16" s="78"/>
      <c r="T16" s="79"/>
      <c r="U16" s="73"/>
      <c r="V16" s="73"/>
      <c r="W16" s="73"/>
      <c r="X16" s="73"/>
      <c r="Y16" s="73"/>
      <c r="Z16" s="73"/>
      <c r="AA16" s="120"/>
      <c r="AB16" s="120"/>
      <c r="AC16" s="120"/>
      <c r="AD16" s="122"/>
    </row>
    <row r="17" spans="1:30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6">
        <v>0</v>
      </c>
      <c r="Q17" s="76">
        <v>0</v>
      </c>
      <c r="R17" s="78"/>
      <c r="S17" s="78"/>
      <c r="T17" s="76">
        <v>0</v>
      </c>
      <c r="U17" s="72">
        <v>0</v>
      </c>
      <c r="V17" s="72">
        <v>0</v>
      </c>
      <c r="W17" s="72">
        <v>0</v>
      </c>
      <c r="X17" s="72">
        <v>0</v>
      </c>
      <c r="Y17" s="72">
        <v>0</v>
      </c>
      <c r="Z17" s="72">
        <v>0</v>
      </c>
      <c r="AA17" s="119">
        <v>0</v>
      </c>
      <c r="AB17" s="119">
        <v>0</v>
      </c>
      <c r="AC17" s="119">
        <v>0</v>
      </c>
      <c r="AD17" s="121">
        <v>0</v>
      </c>
    </row>
    <row r="18" spans="1:30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9"/>
      <c r="Q18" s="75">
        <v>0</v>
      </c>
      <c r="R18" s="78"/>
      <c r="S18" s="78"/>
      <c r="T18" s="75">
        <v>0</v>
      </c>
      <c r="U18" s="73"/>
      <c r="V18" s="73"/>
      <c r="W18" s="73"/>
      <c r="X18" s="73"/>
      <c r="Y18" s="73"/>
      <c r="Z18" s="73"/>
      <c r="AA18" s="120"/>
      <c r="AB18" s="120"/>
      <c r="AC18" s="120"/>
      <c r="AD18" s="122"/>
    </row>
    <row r="19" spans="1:30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6">
        <v>0</v>
      </c>
      <c r="Q19" s="76">
        <v>0</v>
      </c>
      <c r="R19" s="78"/>
      <c r="S19" s="78"/>
      <c r="T19" s="76">
        <v>0</v>
      </c>
      <c r="U19" s="72">
        <v>0</v>
      </c>
      <c r="V19" s="72">
        <v>0</v>
      </c>
      <c r="W19" s="72">
        <v>0</v>
      </c>
      <c r="X19" s="72">
        <v>0</v>
      </c>
      <c r="Y19" s="72">
        <v>0</v>
      </c>
      <c r="Z19" s="72">
        <v>0</v>
      </c>
      <c r="AA19" s="119">
        <v>0</v>
      </c>
      <c r="AB19" s="119">
        <v>0</v>
      </c>
      <c r="AC19" s="119">
        <v>0</v>
      </c>
      <c r="AD19" s="121">
        <v>0</v>
      </c>
    </row>
    <row r="20" spans="1:30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9"/>
      <c r="Q20" s="79"/>
      <c r="R20" s="78"/>
      <c r="S20" s="78"/>
      <c r="T20" s="79"/>
      <c r="U20" s="73"/>
      <c r="V20" s="73"/>
      <c r="W20" s="73"/>
      <c r="X20" s="73"/>
      <c r="Y20" s="73"/>
      <c r="Z20" s="73"/>
      <c r="AA20" s="120"/>
      <c r="AB20" s="120"/>
      <c r="AC20" s="120"/>
      <c r="AD20" s="122"/>
    </row>
    <row r="21" spans="1:30" ht="22.35" customHeight="1">
      <c r="A21" s="66" t="s">
        <v>119</v>
      </c>
      <c r="B21" s="71">
        <v>0</v>
      </c>
      <c r="C21" s="71">
        <v>0</v>
      </c>
      <c r="D21" s="71">
        <v>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5">
        <v>0</v>
      </c>
      <c r="L21" s="75">
        <v>0</v>
      </c>
      <c r="M21" s="78"/>
      <c r="N21" s="78"/>
      <c r="O21" s="71">
        <v>0</v>
      </c>
      <c r="P21" s="75">
        <v>0</v>
      </c>
      <c r="Q21" s="75">
        <v>0</v>
      </c>
      <c r="R21" s="78"/>
      <c r="S21" s="78"/>
      <c r="T21" s="75">
        <v>0</v>
      </c>
      <c r="U21" s="71">
        <v>0</v>
      </c>
      <c r="V21" s="71">
        <v>0</v>
      </c>
      <c r="W21" s="71">
        <v>0</v>
      </c>
      <c r="X21" s="71">
        <v>0</v>
      </c>
      <c r="Y21" s="71">
        <v>0</v>
      </c>
      <c r="Z21" s="71">
        <v>0</v>
      </c>
      <c r="AA21" s="98">
        <v>0</v>
      </c>
      <c r="AB21" s="98">
        <v>0</v>
      </c>
      <c r="AC21" s="98">
        <v>0</v>
      </c>
      <c r="AD21" s="101">
        <v>0</v>
      </c>
    </row>
    <row r="22" spans="1:30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5">
        <v>0</v>
      </c>
      <c r="Q22" s="75">
        <v>0</v>
      </c>
      <c r="R22" s="78"/>
      <c r="S22" s="78"/>
      <c r="T22" s="75">
        <v>0</v>
      </c>
      <c r="U22" s="71">
        <v>0</v>
      </c>
      <c r="V22" s="71">
        <v>0</v>
      </c>
      <c r="W22" s="71">
        <v>0</v>
      </c>
      <c r="X22" s="71">
        <v>0</v>
      </c>
      <c r="Y22" s="71">
        <v>0</v>
      </c>
      <c r="Z22" s="71">
        <v>0</v>
      </c>
      <c r="AA22" s="98">
        <v>0</v>
      </c>
      <c r="AB22" s="98">
        <v>0</v>
      </c>
      <c r="AC22" s="98">
        <v>0</v>
      </c>
      <c r="AD22" s="101">
        <v>0</v>
      </c>
    </row>
    <row r="23" spans="1:30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5">
        <v>0</v>
      </c>
      <c r="Q23" s="75">
        <v>0</v>
      </c>
      <c r="R23" s="78"/>
      <c r="S23" s="78"/>
      <c r="T23" s="75">
        <v>0</v>
      </c>
      <c r="U23" s="71">
        <v>0</v>
      </c>
      <c r="V23" s="71">
        <v>0</v>
      </c>
      <c r="W23" s="71">
        <v>0</v>
      </c>
      <c r="X23" s="71">
        <v>0</v>
      </c>
      <c r="Y23" s="71">
        <v>0</v>
      </c>
      <c r="Z23" s="71">
        <v>0</v>
      </c>
      <c r="AA23" s="98">
        <v>0</v>
      </c>
      <c r="AB23" s="98">
        <v>0</v>
      </c>
      <c r="AC23" s="98">
        <v>0</v>
      </c>
      <c r="AD23" s="101">
        <v>0</v>
      </c>
    </row>
    <row r="24" spans="1:30" ht="22.35" customHeight="1">
      <c r="A24" s="67" t="s">
        <v>122</v>
      </c>
      <c r="B24" s="72">
        <v>0</v>
      </c>
      <c r="C24" s="72">
        <v>0</v>
      </c>
      <c r="D24" s="72">
        <v>0</v>
      </c>
      <c r="E24" s="72">
        <v>0</v>
      </c>
      <c r="F24" s="72">
        <v>0</v>
      </c>
      <c r="G24" s="72">
        <v>0</v>
      </c>
      <c r="H24" s="72">
        <v>0</v>
      </c>
      <c r="I24" s="72">
        <v>0</v>
      </c>
      <c r="J24" s="72">
        <v>0</v>
      </c>
      <c r="K24" s="76">
        <v>0</v>
      </c>
      <c r="L24" s="76">
        <v>0</v>
      </c>
      <c r="M24" s="78"/>
      <c r="N24" s="78"/>
      <c r="O24" s="72">
        <v>0</v>
      </c>
      <c r="P24" s="76">
        <v>0</v>
      </c>
      <c r="Q24" s="76">
        <v>0</v>
      </c>
      <c r="R24" s="78"/>
      <c r="S24" s="78"/>
      <c r="T24" s="76">
        <v>0</v>
      </c>
      <c r="U24" s="72">
        <v>0</v>
      </c>
      <c r="V24" s="72">
        <v>0</v>
      </c>
      <c r="W24" s="72">
        <v>0</v>
      </c>
      <c r="X24" s="72">
        <v>0</v>
      </c>
      <c r="Y24" s="72">
        <v>0</v>
      </c>
      <c r="Z24" s="72">
        <v>0</v>
      </c>
      <c r="AA24" s="119">
        <v>0</v>
      </c>
      <c r="AB24" s="119">
        <v>0</v>
      </c>
      <c r="AC24" s="119">
        <v>0</v>
      </c>
      <c r="AD24" s="121">
        <v>0</v>
      </c>
    </row>
    <row r="25" spans="1:30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9"/>
      <c r="Q25" s="79"/>
      <c r="R25" s="78"/>
      <c r="S25" s="78"/>
      <c r="T25" s="79"/>
      <c r="U25" s="73"/>
      <c r="V25" s="73"/>
      <c r="W25" s="73"/>
      <c r="X25" s="73"/>
      <c r="Y25" s="73"/>
      <c r="Z25" s="73"/>
      <c r="AA25" s="120"/>
      <c r="AB25" s="120"/>
      <c r="AC25" s="120"/>
      <c r="AD25" s="122"/>
    </row>
    <row r="26" spans="1:30" ht="22.35" customHeight="1">
      <c r="A26" s="67" t="s">
        <v>123</v>
      </c>
      <c r="B26" s="72">
        <v>0</v>
      </c>
      <c r="C26" s="72">
        <v>0</v>
      </c>
      <c r="D26" s="72">
        <v>0</v>
      </c>
      <c r="E26" s="72">
        <v>0</v>
      </c>
      <c r="F26" s="72">
        <v>0</v>
      </c>
      <c r="G26" s="72">
        <v>0</v>
      </c>
      <c r="H26" s="72">
        <v>0</v>
      </c>
      <c r="I26" s="72">
        <v>0</v>
      </c>
      <c r="J26" s="72">
        <v>0</v>
      </c>
      <c r="K26" s="76">
        <v>0</v>
      </c>
      <c r="L26" s="76">
        <v>0</v>
      </c>
      <c r="M26" s="78"/>
      <c r="N26" s="78"/>
      <c r="O26" s="72">
        <v>0</v>
      </c>
      <c r="P26" s="76">
        <v>0</v>
      </c>
      <c r="Q26" s="76">
        <v>0</v>
      </c>
      <c r="R26" s="78"/>
      <c r="S26" s="78"/>
      <c r="T26" s="76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119">
        <v>0</v>
      </c>
      <c r="AB26" s="119">
        <v>0</v>
      </c>
      <c r="AC26" s="119">
        <v>0</v>
      </c>
      <c r="AD26" s="121">
        <v>0</v>
      </c>
    </row>
    <row r="27" spans="1:30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9"/>
      <c r="Q27" s="79"/>
      <c r="R27" s="78"/>
      <c r="S27" s="78"/>
      <c r="T27" s="79"/>
      <c r="U27" s="73"/>
      <c r="V27" s="73"/>
      <c r="W27" s="73"/>
      <c r="X27" s="73"/>
      <c r="Y27" s="73"/>
      <c r="Z27" s="73"/>
      <c r="AA27" s="120"/>
      <c r="AB27" s="120"/>
      <c r="AC27" s="120"/>
      <c r="AD27" s="122"/>
    </row>
    <row r="28" spans="1:30" ht="22.35" customHeight="1">
      <c r="A28" s="67" t="s">
        <v>124</v>
      </c>
      <c r="B28" s="72">
        <v>0</v>
      </c>
      <c r="C28" s="72">
        <v>0</v>
      </c>
      <c r="D28" s="72"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6">
        <v>0</v>
      </c>
      <c r="L28" s="76">
        <v>0</v>
      </c>
      <c r="M28" s="78"/>
      <c r="N28" s="78"/>
      <c r="O28" s="72">
        <v>0</v>
      </c>
      <c r="P28" s="76">
        <v>0</v>
      </c>
      <c r="Q28" s="76">
        <v>0</v>
      </c>
      <c r="R28" s="78"/>
      <c r="S28" s="78"/>
      <c r="T28" s="76">
        <v>0</v>
      </c>
      <c r="U28" s="72">
        <v>0</v>
      </c>
      <c r="V28" s="72">
        <v>0</v>
      </c>
      <c r="W28" s="72">
        <v>0</v>
      </c>
      <c r="X28" s="72">
        <v>0</v>
      </c>
      <c r="Y28" s="72">
        <v>0</v>
      </c>
      <c r="Z28" s="72">
        <v>0</v>
      </c>
      <c r="AA28" s="119">
        <v>0</v>
      </c>
      <c r="AB28" s="119">
        <v>0</v>
      </c>
      <c r="AC28" s="119">
        <v>0</v>
      </c>
      <c r="AD28" s="121">
        <v>0</v>
      </c>
    </row>
    <row r="29" spans="1:30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9"/>
      <c r="Q29" s="79"/>
      <c r="R29" s="78"/>
      <c r="S29" s="78"/>
      <c r="T29" s="79"/>
      <c r="U29" s="73"/>
      <c r="V29" s="73"/>
      <c r="W29" s="73"/>
      <c r="X29" s="73"/>
      <c r="Y29" s="73"/>
      <c r="Z29" s="73"/>
      <c r="AA29" s="120"/>
      <c r="AB29" s="120"/>
      <c r="AC29" s="120"/>
      <c r="AD29" s="122"/>
    </row>
    <row r="30" spans="1:30" ht="22.35" customHeight="1">
      <c r="A30" s="66" t="s">
        <v>125</v>
      </c>
      <c r="B30" s="71">
        <v>0</v>
      </c>
      <c r="C30" s="71">
        <v>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5">
        <v>0</v>
      </c>
      <c r="L30" s="75">
        <v>0</v>
      </c>
      <c r="M30" s="78"/>
      <c r="N30" s="78"/>
      <c r="O30" s="71">
        <v>0</v>
      </c>
      <c r="P30" s="75">
        <v>0</v>
      </c>
      <c r="Q30" s="75">
        <v>0</v>
      </c>
      <c r="R30" s="78"/>
      <c r="S30" s="78"/>
      <c r="T30" s="75">
        <v>0</v>
      </c>
      <c r="U30" s="71">
        <v>0</v>
      </c>
      <c r="V30" s="71">
        <v>0</v>
      </c>
      <c r="W30" s="71">
        <v>0</v>
      </c>
      <c r="X30" s="71">
        <v>0</v>
      </c>
      <c r="Y30" s="71">
        <v>0</v>
      </c>
      <c r="Z30" s="71">
        <v>0</v>
      </c>
      <c r="AA30" s="98">
        <v>0</v>
      </c>
      <c r="AB30" s="98">
        <v>0</v>
      </c>
      <c r="AC30" s="98">
        <v>0</v>
      </c>
      <c r="AD30" s="101">
        <v>0</v>
      </c>
    </row>
    <row r="31" spans="1:30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5">
        <v>0</v>
      </c>
      <c r="Q31" s="75">
        <v>0</v>
      </c>
      <c r="R31" s="78"/>
      <c r="S31" s="78"/>
      <c r="T31" s="75">
        <v>0</v>
      </c>
      <c r="U31" s="71">
        <v>0</v>
      </c>
      <c r="V31" s="71">
        <v>0</v>
      </c>
      <c r="W31" s="71">
        <v>0</v>
      </c>
      <c r="X31" s="71">
        <v>0</v>
      </c>
      <c r="Y31" s="71">
        <v>0</v>
      </c>
      <c r="Z31" s="71">
        <v>0</v>
      </c>
      <c r="AA31" s="98">
        <v>0</v>
      </c>
      <c r="AB31" s="98">
        <v>0</v>
      </c>
      <c r="AC31" s="98">
        <v>0</v>
      </c>
      <c r="AD31" s="101">
        <v>0</v>
      </c>
    </row>
    <row r="32" spans="1:30" s="9" customFormat="1" ht="22.35" customHeight="1">
      <c r="A32" s="66" t="s">
        <v>127</v>
      </c>
      <c r="B32" s="71">
        <v>0</v>
      </c>
      <c r="C32" s="71">
        <v>0</v>
      </c>
      <c r="D32" s="71">
        <v>0</v>
      </c>
      <c r="E32" s="71">
        <v>0</v>
      </c>
      <c r="F32" s="71">
        <v>0</v>
      </c>
      <c r="G32" s="71">
        <v>0</v>
      </c>
      <c r="H32" s="71">
        <v>0</v>
      </c>
      <c r="I32" s="71">
        <v>0</v>
      </c>
      <c r="J32" s="71">
        <v>0</v>
      </c>
      <c r="K32" s="75">
        <v>0</v>
      </c>
      <c r="L32" s="75">
        <v>0</v>
      </c>
      <c r="M32" s="78"/>
      <c r="N32" s="78"/>
      <c r="O32" s="71">
        <v>0</v>
      </c>
      <c r="P32" s="75">
        <v>0</v>
      </c>
      <c r="Q32" s="75">
        <v>0</v>
      </c>
      <c r="R32" s="78"/>
      <c r="S32" s="78"/>
      <c r="T32" s="75">
        <v>0</v>
      </c>
      <c r="U32" s="71">
        <v>0</v>
      </c>
      <c r="V32" s="71">
        <v>0</v>
      </c>
      <c r="W32" s="71">
        <v>0</v>
      </c>
      <c r="X32" s="71">
        <v>0</v>
      </c>
      <c r="Y32" s="71">
        <v>0</v>
      </c>
      <c r="Z32" s="71">
        <v>0</v>
      </c>
      <c r="AA32" s="98">
        <v>0</v>
      </c>
      <c r="AB32" s="98">
        <v>0</v>
      </c>
      <c r="AC32" s="98">
        <v>0</v>
      </c>
      <c r="AD32" s="101">
        <v>0</v>
      </c>
    </row>
    <row r="33" spans="1:30" s="9" customFormat="1" ht="22.35" customHeight="1">
      <c r="A33" s="67" t="s">
        <v>128</v>
      </c>
      <c r="B33" s="72">
        <v>0</v>
      </c>
      <c r="C33" s="72">
        <v>0</v>
      </c>
      <c r="D33" s="72">
        <v>0</v>
      </c>
      <c r="E33" s="72">
        <v>0</v>
      </c>
      <c r="F33" s="72">
        <v>0</v>
      </c>
      <c r="G33" s="72">
        <v>0</v>
      </c>
      <c r="H33" s="72">
        <v>0</v>
      </c>
      <c r="I33" s="72">
        <v>0</v>
      </c>
      <c r="J33" s="72">
        <v>0</v>
      </c>
      <c r="K33" s="76">
        <v>0</v>
      </c>
      <c r="L33" s="76">
        <v>0</v>
      </c>
      <c r="M33" s="78"/>
      <c r="N33" s="78"/>
      <c r="O33" s="72">
        <v>0</v>
      </c>
      <c r="P33" s="76">
        <v>0</v>
      </c>
      <c r="Q33" s="76">
        <v>0</v>
      </c>
      <c r="R33" s="78"/>
      <c r="S33" s="78"/>
      <c r="T33" s="76">
        <v>0</v>
      </c>
      <c r="U33" s="72">
        <v>0</v>
      </c>
      <c r="V33" s="72">
        <v>0</v>
      </c>
      <c r="W33" s="72">
        <v>0</v>
      </c>
      <c r="X33" s="72">
        <v>0</v>
      </c>
      <c r="Y33" s="72">
        <v>0</v>
      </c>
      <c r="Z33" s="72">
        <v>0</v>
      </c>
      <c r="AA33" s="119">
        <v>0</v>
      </c>
      <c r="AB33" s="119">
        <v>0</v>
      </c>
      <c r="AC33" s="119">
        <v>0</v>
      </c>
      <c r="AD33" s="121">
        <v>0</v>
      </c>
    </row>
    <row r="34" spans="1:30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9"/>
      <c r="Q34" s="79"/>
      <c r="R34" s="78"/>
      <c r="S34" s="78"/>
      <c r="T34" s="79"/>
      <c r="U34" s="73"/>
      <c r="V34" s="73"/>
      <c r="W34" s="73"/>
      <c r="X34" s="73"/>
      <c r="Y34" s="73"/>
      <c r="Z34" s="73"/>
      <c r="AA34" s="120"/>
      <c r="AB34" s="120"/>
      <c r="AC34" s="120"/>
      <c r="AD34" s="122"/>
    </row>
    <row r="35" spans="1:30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5">
        <v>0</v>
      </c>
      <c r="Q35" s="75">
        <v>0</v>
      </c>
      <c r="R35" s="78"/>
      <c r="S35" s="78"/>
      <c r="T35" s="75">
        <v>0</v>
      </c>
      <c r="U35" s="71">
        <v>0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  <c r="AA35" s="98">
        <v>0</v>
      </c>
      <c r="AB35" s="98">
        <v>0</v>
      </c>
      <c r="AC35" s="98">
        <v>0</v>
      </c>
      <c r="AD35" s="101">
        <v>0</v>
      </c>
    </row>
    <row r="36" spans="1:30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5">
        <v>0</v>
      </c>
      <c r="Q36" s="75">
        <v>0</v>
      </c>
      <c r="R36" s="78"/>
      <c r="S36" s="78"/>
      <c r="T36" s="75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0</v>
      </c>
      <c r="AA36" s="98">
        <v>0</v>
      </c>
      <c r="AB36" s="98">
        <v>0</v>
      </c>
      <c r="AC36" s="98">
        <v>0</v>
      </c>
      <c r="AD36" s="101">
        <v>0</v>
      </c>
    </row>
    <row r="37" spans="1:30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5">
        <v>0</v>
      </c>
      <c r="Q37" s="75">
        <v>0</v>
      </c>
      <c r="R37" s="78"/>
      <c r="S37" s="78"/>
      <c r="T37" s="75">
        <v>0</v>
      </c>
      <c r="U37" s="71">
        <v>0</v>
      </c>
      <c r="V37" s="71">
        <v>0</v>
      </c>
      <c r="W37" s="71">
        <v>0</v>
      </c>
      <c r="X37" s="71">
        <v>0</v>
      </c>
      <c r="Y37" s="71">
        <v>0</v>
      </c>
      <c r="Z37" s="71">
        <v>0</v>
      </c>
      <c r="AA37" s="98">
        <v>0</v>
      </c>
      <c r="AB37" s="98">
        <v>0</v>
      </c>
      <c r="AC37" s="98">
        <v>0</v>
      </c>
      <c r="AD37" s="101">
        <v>0</v>
      </c>
    </row>
    <row r="38" spans="1:30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5">
        <v>0</v>
      </c>
      <c r="Q38" s="75">
        <v>0</v>
      </c>
      <c r="R38" s="78"/>
      <c r="S38" s="78"/>
      <c r="T38" s="75">
        <v>0</v>
      </c>
      <c r="U38" s="71">
        <v>0</v>
      </c>
      <c r="V38" s="71">
        <v>0</v>
      </c>
      <c r="W38" s="71">
        <v>0</v>
      </c>
      <c r="X38" s="71">
        <v>0</v>
      </c>
      <c r="Y38" s="71">
        <v>0</v>
      </c>
      <c r="Z38" s="71">
        <v>0</v>
      </c>
      <c r="AA38" s="98">
        <v>0</v>
      </c>
      <c r="AB38" s="98">
        <v>0</v>
      </c>
      <c r="AC38" s="98">
        <v>0</v>
      </c>
      <c r="AD38" s="101">
        <v>0</v>
      </c>
    </row>
    <row r="39" spans="1:30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6">
        <v>0</v>
      </c>
      <c r="Q39" s="76">
        <v>0</v>
      </c>
      <c r="R39" s="78"/>
      <c r="S39" s="78"/>
      <c r="T39" s="76">
        <v>0</v>
      </c>
      <c r="U39" s="72">
        <v>0</v>
      </c>
      <c r="V39" s="72">
        <v>0</v>
      </c>
      <c r="W39" s="72">
        <v>0</v>
      </c>
      <c r="X39" s="72">
        <v>0</v>
      </c>
      <c r="Y39" s="72">
        <v>0</v>
      </c>
      <c r="Z39" s="72">
        <v>0</v>
      </c>
      <c r="AA39" s="119">
        <v>0</v>
      </c>
      <c r="AB39" s="119">
        <v>0</v>
      </c>
      <c r="AC39" s="119">
        <v>0</v>
      </c>
      <c r="AD39" s="121">
        <v>0</v>
      </c>
    </row>
    <row r="40" spans="1:30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9"/>
      <c r="Q40" s="79"/>
      <c r="R40" s="78"/>
      <c r="S40" s="78"/>
      <c r="T40" s="79"/>
      <c r="U40" s="73"/>
      <c r="V40" s="73"/>
      <c r="W40" s="73"/>
      <c r="X40" s="73"/>
      <c r="Y40" s="73"/>
      <c r="Z40" s="73"/>
      <c r="AA40" s="120"/>
      <c r="AB40" s="120"/>
      <c r="AC40" s="120"/>
      <c r="AD40" s="122"/>
    </row>
    <row r="41" spans="1:30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6">
        <v>0</v>
      </c>
      <c r="Q41" s="76">
        <v>0</v>
      </c>
      <c r="R41" s="78"/>
      <c r="S41" s="78"/>
      <c r="T41" s="76">
        <v>0</v>
      </c>
      <c r="U41" s="72">
        <v>0</v>
      </c>
      <c r="V41" s="72">
        <v>0</v>
      </c>
      <c r="W41" s="72">
        <v>0</v>
      </c>
      <c r="X41" s="72">
        <v>0</v>
      </c>
      <c r="Y41" s="72">
        <v>0</v>
      </c>
      <c r="Z41" s="72">
        <v>0</v>
      </c>
      <c r="AA41" s="119">
        <v>0</v>
      </c>
      <c r="AB41" s="119">
        <v>0</v>
      </c>
      <c r="AC41" s="119">
        <v>0</v>
      </c>
      <c r="AD41" s="121">
        <v>0</v>
      </c>
    </row>
    <row r="42" spans="1:30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9"/>
      <c r="Q42" s="79"/>
      <c r="R42" s="78"/>
      <c r="S42" s="78"/>
      <c r="T42" s="79"/>
      <c r="U42" s="73"/>
      <c r="V42" s="73"/>
      <c r="W42" s="73"/>
      <c r="X42" s="73"/>
      <c r="Y42" s="73"/>
      <c r="Z42" s="73"/>
      <c r="AA42" s="120"/>
      <c r="AB42" s="120"/>
      <c r="AC42" s="120"/>
      <c r="AD42" s="122"/>
    </row>
    <row r="43" spans="1:30" ht="22.35" customHeight="1">
      <c r="A43" s="66" t="s">
        <v>135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1">
        <v>0</v>
      </c>
      <c r="I43" s="71">
        <v>0</v>
      </c>
      <c r="J43" s="71">
        <v>0</v>
      </c>
      <c r="K43" s="75">
        <v>0</v>
      </c>
      <c r="L43" s="75">
        <v>0</v>
      </c>
      <c r="M43" s="78"/>
      <c r="N43" s="78"/>
      <c r="O43" s="71">
        <v>0</v>
      </c>
      <c r="P43" s="75">
        <v>0</v>
      </c>
      <c r="Q43" s="75">
        <v>0</v>
      </c>
      <c r="R43" s="78"/>
      <c r="S43" s="78"/>
      <c r="T43" s="75">
        <v>0</v>
      </c>
      <c r="U43" s="71">
        <v>0</v>
      </c>
      <c r="V43" s="71">
        <v>0</v>
      </c>
      <c r="W43" s="71">
        <v>0</v>
      </c>
      <c r="X43" s="71">
        <v>0</v>
      </c>
      <c r="Y43" s="71">
        <v>0</v>
      </c>
      <c r="Z43" s="71">
        <v>0</v>
      </c>
      <c r="AA43" s="98">
        <v>0</v>
      </c>
      <c r="AB43" s="98">
        <v>0</v>
      </c>
      <c r="AC43" s="98">
        <v>0</v>
      </c>
      <c r="AD43" s="101">
        <v>0</v>
      </c>
    </row>
    <row r="44" spans="1:30" ht="22.35" customHeight="1">
      <c r="A44" s="66" t="s">
        <v>136</v>
      </c>
      <c r="B44" s="71">
        <v>0</v>
      </c>
      <c r="C44" s="71">
        <v>0</v>
      </c>
      <c r="D44" s="71">
        <v>0</v>
      </c>
      <c r="E44" s="71">
        <v>0</v>
      </c>
      <c r="F44" s="71">
        <v>0</v>
      </c>
      <c r="G44" s="71">
        <v>0</v>
      </c>
      <c r="H44" s="71">
        <v>0</v>
      </c>
      <c r="I44" s="71">
        <v>0</v>
      </c>
      <c r="J44" s="71">
        <v>0</v>
      </c>
      <c r="K44" s="75">
        <v>0</v>
      </c>
      <c r="L44" s="75">
        <v>0</v>
      </c>
      <c r="M44" s="78"/>
      <c r="N44" s="78"/>
      <c r="O44" s="71">
        <v>0</v>
      </c>
      <c r="P44" s="75">
        <v>0</v>
      </c>
      <c r="Q44" s="75">
        <v>0</v>
      </c>
      <c r="R44" s="78"/>
      <c r="S44" s="78"/>
      <c r="T44" s="75">
        <v>0</v>
      </c>
      <c r="U44" s="71">
        <v>0</v>
      </c>
      <c r="V44" s="71">
        <v>0</v>
      </c>
      <c r="W44" s="71">
        <v>0</v>
      </c>
      <c r="X44" s="71">
        <v>0</v>
      </c>
      <c r="Y44" s="71">
        <v>0</v>
      </c>
      <c r="Z44" s="71">
        <v>0</v>
      </c>
      <c r="AA44" s="98">
        <v>0</v>
      </c>
      <c r="AB44" s="98">
        <v>0</v>
      </c>
      <c r="AC44" s="98">
        <v>0</v>
      </c>
      <c r="AD44" s="101">
        <v>0</v>
      </c>
    </row>
    <row r="45" spans="1:30" ht="22.35" customHeight="1">
      <c r="A45" s="66" t="s">
        <v>137</v>
      </c>
      <c r="B45" s="71">
        <v>0</v>
      </c>
      <c r="C45" s="71">
        <v>0</v>
      </c>
      <c r="D45" s="71">
        <v>0</v>
      </c>
      <c r="E45" s="71">
        <v>0</v>
      </c>
      <c r="F45" s="71">
        <v>0</v>
      </c>
      <c r="G45" s="71">
        <v>0</v>
      </c>
      <c r="H45" s="71">
        <v>0</v>
      </c>
      <c r="I45" s="71">
        <v>0</v>
      </c>
      <c r="J45" s="71">
        <v>0</v>
      </c>
      <c r="K45" s="75">
        <v>0</v>
      </c>
      <c r="L45" s="75">
        <v>0</v>
      </c>
      <c r="M45" s="78"/>
      <c r="N45" s="78"/>
      <c r="O45" s="71">
        <v>0</v>
      </c>
      <c r="P45" s="75">
        <v>0</v>
      </c>
      <c r="Q45" s="75">
        <v>0</v>
      </c>
      <c r="R45" s="78"/>
      <c r="S45" s="78"/>
      <c r="T45" s="75">
        <v>0</v>
      </c>
      <c r="U45" s="71">
        <v>0</v>
      </c>
      <c r="V45" s="71">
        <v>0</v>
      </c>
      <c r="W45" s="71">
        <v>0</v>
      </c>
      <c r="X45" s="71">
        <v>0</v>
      </c>
      <c r="Y45" s="71">
        <v>0</v>
      </c>
      <c r="Z45" s="71">
        <v>0</v>
      </c>
      <c r="AA45" s="98">
        <v>0</v>
      </c>
      <c r="AB45" s="98">
        <v>0</v>
      </c>
      <c r="AC45" s="98">
        <v>0</v>
      </c>
      <c r="AD45" s="101">
        <v>0</v>
      </c>
    </row>
    <row r="46" spans="1:30" ht="22.35" customHeight="1">
      <c r="A46" s="66" t="s">
        <v>138</v>
      </c>
      <c r="B46" s="71">
        <v>0</v>
      </c>
      <c r="C46" s="71">
        <v>0</v>
      </c>
      <c r="D46" s="71">
        <v>0</v>
      </c>
      <c r="E46" s="71">
        <v>0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5">
        <v>0</v>
      </c>
      <c r="L46" s="75">
        <v>0</v>
      </c>
      <c r="M46" s="78"/>
      <c r="N46" s="78"/>
      <c r="O46" s="71">
        <v>0</v>
      </c>
      <c r="P46" s="75">
        <v>0</v>
      </c>
      <c r="Q46" s="75">
        <v>0</v>
      </c>
      <c r="R46" s="78"/>
      <c r="S46" s="78"/>
      <c r="T46" s="75">
        <v>0</v>
      </c>
      <c r="U46" s="71">
        <v>0</v>
      </c>
      <c r="V46" s="71">
        <v>0</v>
      </c>
      <c r="W46" s="71">
        <v>0</v>
      </c>
      <c r="X46" s="71">
        <v>0</v>
      </c>
      <c r="Y46" s="71">
        <v>0</v>
      </c>
      <c r="Z46" s="71">
        <v>0</v>
      </c>
      <c r="AA46" s="98">
        <v>0</v>
      </c>
      <c r="AB46" s="98">
        <v>0</v>
      </c>
      <c r="AC46" s="98">
        <v>0</v>
      </c>
      <c r="AD46" s="101">
        <v>0</v>
      </c>
    </row>
    <row r="47" spans="1:30" ht="22.35" customHeight="1">
      <c r="A47" s="66" t="s">
        <v>139</v>
      </c>
      <c r="B47" s="71">
        <v>0</v>
      </c>
      <c r="C47" s="71">
        <v>0</v>
      </c>
      <c r="D47" s="71">
        <v>0</v>
      </c>
      <c r="E47" s="71">
        <v>0</v>
      </c>
      <c r="F47" s="71">
        <v>0</v>
      </c>
      <c r="G47" s="71">
        <v>0</v>
      </c>
      <c r="H47" s="71">
        <v>0</v>
      </c>
      <c r="I47" s="71">
        <v>0</v>
      </c>
      <c r="J47" s="71">
        <v>0</v>
      </c>
      <c r="K47" s="75">
        <v>0</v>
      </c>
      <c r="L47" s="75">
        <v>0</v>
      </c>
      <c r="M47" s="78"/>
      <c r="N47" s="78"/>
      <c r="O47" s="71">
        <v>0</v>
      </c>
      <c r="P47" s="75">
        <v>0</v>
      </c>
      <c r="Q47" s="75">
        <v>0</v>
      </c>
      <c r="R47" s="78"/>
      <c r="S47" s="78"/>
      <c r="T47" s="75">
        <v>0</v>
      </c>
      <c r="U47" s="71">
        <v>0</v>
      </c>
      <c r="V47" s="71">
        <v>0</v>
      </c>
      <c r="W47" s="71">
        <v>0</v>
      </c>
      <c r="X47" s="71">
        <v>0</v>
      </c>
      <c r="Y47" s="71">
        <v>0</v>
      </c>
      <c r="Z47" s="71">
        <v>0</v>
      </c>
      <c r="AA47" s="98">
        <v>0</v>
      </c>
      <c r="AB47" s="98">
        <v>0</v>
      </c>
      <c r="AC47" s="98">
        <v>0</v>
      </c>
      <c r="AD47" s="101">
        <v>0</v>
      </c>
    </row>
    <row r="48" spans="1:30" ht="22.35" customHeight="1">
      <c r="A48" s="66" t="s">
        <v>140</v>
      </c>
      <c r="B48" s="71">
        <v>0</v>
      </c>
      <c r="C48" s="71">
        <v>0</v>
      </c>
      <c r="D48" s="71">
        <v>0</v>
      </c>
      <c r="E48" s="71">
        <v>0</v>
      </c>
      <c r="F48" s="71">
        <v>0</v>
      </c>
      <c r="G48" s="71">
        <v>0</v>
      </c>
      <c r="H48" s="71">
        <v>0</v>
      </c>
      <c r="I48" s="71">
        <v>0</v>
      </c>
      <c r="J48" s="71">
        <v>0</v>
      </c>
      <c r="K48" s="75">
        <v>0</v>
      </c>
      <c r="L48" s="75">
        <v>0</v>
      </c>
      <c r="M48" s="78"/>
      <c r="N48" s="78"/>
      <c r="O48" s="71">
        <v>0</v>
      </c>
      <c r="P48" s="75">
        <v>0</v>
      </c>
      <c r="Q48" s="75">
        <v>0</v>
      </c>
      <c r="R48" s="78"/>
      <c r="S48" s="78"/>
      <c r="T48" s="75">
        <v>0</v>
      </c>
      <c r="U48" s="71">
        <v>0</v>
      </c>
      <c r="V48" s="71">
        <v>0</v>
      </c>
      <c r="W48" s="71">
        <v>0</v>
      </c>
      <c r="X48" s="71">
        <v>0</v>
      </c>
      <c r="Y48" s="71">
        <v>0</v>
      </c>
      <c r="Z48" s="71">
        <v>0</v>
      </c>
      <c r="AA48" s="98">
        <v>0</v>
      </c>
      <c r="AB48" s="98">
        <v>0</v>
      </c>
      <c r="AC48" s="98">
        <v>0</v>
      </c>
      <c r="AD48" s="101">
        <v>0</v>
      </c>
    </row>
    <row r="49" spans="1:30" ht="22.35" customHeight="1">
      <c r="A49" s="66" t="s">
        <v>141</v>
      </c>
      <c r="B49" s="71">
        <v>0</v>
      </c>
      <c r="C49" s="71">
        <v>0</v>
      </c>
      <c r="D49" s="71">
        <v>0</v>
      </c>
      <c r="E49" s="71">
        <v>0</v>
      </c>
      <c r="F49" s="71">
        <v>0</v>
      </c>
      <c r="G49" s="71">
        <v>0</v>
      </c>
      <c r="H49" s="71">
        <v>0</v>
      </c>
      <c r="I49" s="71">
        <v>0</v>
      </c>
      <c r="J49" s="71">
        <v>0</v>
      </c>
      <c r="K49" s="75">
        <v>0</v>
      </c>
      <c r="L49" s="75">
        <v>0</v>
      </c>
      <c r="M49" s="78"/>
      <c r="N49" s="78"/>
      <c r="O49" s="71">
        <v>0</v>
      </c>
      <c r="P49" s="75">
        <v>0</v>
      </c>
      <c r="Q49" s="75">
        <v>0</v>
      </c>
      <c r="R49" s="78"/>
      <c r="S49" s="78"/>
      <c r="T49" s="75">
        <v>0</v>
      </c>
      <c r="U49" s="71">
        <v>0</v>
      </c>
      <c r="V49" s="71">
        <v>0</v>
      </c>
      <c r="W49" s="71">
        <v>0</v>
      </c>
      <c r="X49" s="71">
        <v>0</v>
      </c>
      <c r="Y49" s="71">
        <v>0</v>
      </c>
      <c r="Z49" s="71">
        <v>0</v>
      </c>
      <c r="AA49" s="98">
        <v>0</v>
      </c>
      <c r="AB49" s="98">
        <v>0</v>
      </c>
      <c r="AC49" s="98">
        <v>0</v>
      </c>
      <c r="AD49" s="101">
        <v>0</v>
      </c>
    </row>
    <row r="50" spans="1:30" ht="22.35" customHeight="1">
      <c r="A50" s="66" t="s">
        <v>142</v>
      </c>
      <c r="B50" s="71">
        <v>0</v>
      </c>
      <c r="C50" s="71">
        <v>0</v>
      </c>
      <c r="D50" s="71">
        <v>0</v>
      </c>
      <c r="E50" s="71">
        <v>0</v>
      </c>
      <c r="F50" s="71">
        <v>0</v>
      </c>
      <c r="G50" s="71">
        <v>0</v>
      </c>
      <c r="H50" s="71">
        <v>0</v>
      </c>
      <c r="I50" s="71">
        <v>0</v>
      </c>
      <c r="J50" s="71">
        <v>0</v>
      </c>
      <c r="K50" s="75">
        <v>0</v>
      </c>
      <c r="L50" s="75">
        <v>0</v>
      </c>
      <c r="M50" s="78"/>
      <c r="N50" s="78"/>
      <c r="O50" s="71">
        <v>0</v>
      </c>
      <c r="P50" s="75">
        <v>0</v>
      </c>
      <c r="Q50" s="75">
        <v>0</v>
      </c>
      <c r="R50" s="78"/>
      <c r="S50" s="78"/>
      <c r="T50" s="75">
        <v>0</v>
      </c>
      <c r="U50" s="71">
        <v>0</v>
      </c>
      <c r="V50" s="71">
        <v>0</v>
      </c>
      <c r="W50" s="71">
        <v>0</v>
      </c>
      <c r="X50" s="71">
        <v>0</v>
      </c>
      <c r="Y50" s="71">
        <v>0</v>
      </c>
      <c r="Z50" s="71">
        <v>0</v>
      </c>
      <c r="AA50" s="98">
        <v>0</v>
      </c>
      <c r="AB50" s="98">
        <v>0</v>
      </c>
      <c r="AC50" s="98">
        <v>0</v>
      </c>
      <c r="AD50" s="101">
        <v>0</v>
      </c>
    </row>
    <row r="51" spans="1:30" ht="22.35" customHeight="1">
      <c r="A51" s="66" t="s">
        <v>143</v>
      </c>
      <c r="B51" s="71">
        <v>0</v>
      </c>
      <c r="C51" s="71">
        <v>0</v>
      </c>
      <c r="D51" s="71">
        <v>0</v>
      </c>
      <c r="E51" s="71">
        <v>0</v>
      </c>
      <c r="F51" s="71">
        <v>0</v>
      </c>
      <c r="G51" s="71">
        <v>0</v>
      </c>
      <c r="H51" s="71">
        <v>0</v>
      </c>
      <c r="I51" s="71">
        <v>0</v>
      </c>
      <c r="J51" s="71">
        <v>0</v>
      </c>
      <c r="K51" s="75">
        <v>0</v>
      </c>
      <c r="L51" s="75">
        <v>0</v>
      </c>
      <c r="M51" s="78"/>
      <c r="N51" s="78"/>
      <c r="O51" s="71">
        <v>0</v>
      </c>
      <c r="P51" s="75">
        <v>0</v>
      </c>
      <c r="Q51" s="75">
        <v>0</v>
      </c>
      <c r="R51" s="78"/>
      <c r="S51" s="78"/>
      <c r="T51" s="75">
        <v>0</v>
      </c>
      <c r="U51" s="71">
        <v>0</v>
      </c>
      <c r="V51" s="71">
        <v>0</v>
      </c>
      <c r="W51" s="71">
        <v>0</v>
      </c>
      <c r="X51" s="71">
        <v>0</v>
      </c>
      <c r="Y51" s="71">
        <v>0</v>
      </c>
      <c r="Z51" s="71">
        <v>0</v>
      </c>
      <c r="AA51" s="98">
        <v>0</v>
      </c>
      <c r="AB51" s="98">
        <v>0</v>
      </c>
      <c r="AC51" s="98">
        <v>0</v>
      </c>
      <c r="AD51" s="101">
        <v>0</v>
      </c>
    </row>
    <row r="52" spans="1:30" ht="22.35" customHeight="1">
      <c r="A52" s="67" t="s">
        <v>144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72">
        <v>0</v>
      </c>
      <c r="J52" s="72">
        <v>0</v>
      </c>
      <c r="K52" s="76">
        <v>0</v>
      </c>
      <c r="L52" s="76">
        <v>0</v>
      </c>
      <c r="M52" s="78"/>
      <c r="N52" s="78"/>
      <c r="O52" s="72">
        <v>0</v>
      </c>
      <c r="P52" s="76">
        <v>0</v>
      </c>
      <c r="Q52" s="76">
        <v>0</v>
      </c>
      <c r="R52" s="78"/>
      <c r="S52" s="78"/>
      <c r="T52" s="76">
        <v>0</v>
      </c>
      <c r="U52" s="72">
        <v>0</v>
      </c>
      <c r="V52" s="72">
        <v>0</v>
      </c>
      <c r="W52" s="72">
        <v>0</v>
      </c>
      <c r="X52" s="72">
        <v>0</v>
      </c>
      <c r="Y52" s="72">
        <v>0</v>
      </c>
      <c r="Z52" s="72">
        <v>0</v>
      </c>
      <c r="AA52" s="119">
        <v>0</v>
      </c>
      <c r="AB52" s="119">
        <v>0</v>
      </c>
      <c r="AC52" s="119">
        <v>0</v>
      </c>
      <c r="AD52" s="121">
        <v>0</v>
      </c>
    </row>
    <row r="53" spans="1:30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9"/>
      <c r="Q53" s="79"/>
      <c r="R53" s="78"/>
      <c r="S53" s="78"/>
      <c r="T53" s="79"/>
      <c r="U53" s="73"/>
      <c r="V53" s="73"/>
      <c r="W53" s="73"/>
      <c r="X53" s="73"/>
      <c r="Y53" s="73"/>
      <c r="Z53" s="73"/>
      <c r="AA53" s="120"/>
      <c r="AB53" s="120"/>
      <c r="AC53" s="120"/>
      <c r="AD53" s="122"/>
    </row>
    <row r="54" spans="1:30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6">
        <v>0</v>
      </c>
      <c r="Q54" s="76">
        <v>0</v>
      </c>
      <c r="R54" s="78"/>
      <c r="S54" s="78"/>
      <c r="T54" s="76">
        <v>0</v>
      </c>
      <c r="U54" s="72">
        <v>0</v>
      </c>
      <c r="V54" s="72">
        <v>0</v>
      </c>
      <c r="W54" s="72">
        <v>0</v>
      </c>
      <c r="X54" s="72">
        <v>0</v>
      </c>
      <c r="Y54" s="72">
        <v>0</v>
      </c>
      <c r="Z54" s="72">
        <v>0</v>
      </c>
      <c r="AA54" s="119">
        <v>0</v>
      </c>
      <c r="AB54" s="119">
        <v>0</v>
      </c>
      <c r="AC54" s="119">
        <v>0</v>
      </c>
      <c r="AD54" s="121">
        <v>0</v>
      </c>
    </row>
    <row r="55" spans="1:30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9"/>
      <c r="Q55" s="79"/>
      <c r="R55" s="78"/>
      <c r="S55" s="78"/>
      <c r="T55" s="79"/>
      <c r="U55" s="73"/>
      <c r="V55" s="73"/>
      <c r="W55" s="73"/>
      <c r="X55" s="73"/>
      <c r="Y55" s="73"/>
      <c r="Z55" s="73"/>
      <c r="AA55" s="120"/>
      <c r="AB55" s="120"/>
      <c r="AC55" s="120"/>
      <c r="AD55" s="122"/>
    </row>
    <row r="56" spans="1:30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5">
        <v>0</v>
      </c>
      <c r="Q56" s="75">
        <v>0</v>
      </c>
      <c r="R56" s="78"/>
      <c r="S56" s="78"/>
      <c r="T56" s="75">
        <v>0</v>
      </c>
      <c r="U56" s="71">
        <v>0</v>
      </c>
      <c r="V56" s="71">
        <v>0</v>
      </c>
      <c r="W56" s="71">
        <v>0</v>
      </c>
      <c r="X56" s="71">
        <v>0</v>
      </c>
      <c r="Y56" s="71">
        <v>0</v>
      </c>
      <c r="Z56" s="71">
        <v>0</v>
      </c>
      <c r="AA56" s="98">
        <v>0</v>
      </c>
      <c r="AB56" s="98">
        <v>0</v>
      </c>
      <c r="AC56" s="98">
        <v>0</v>
      </c>
      <c r="AD56" s="101">
        <v>0</v>
      </c>
    </row>
    <row r="57" spans="1:30" ht="22.35" customHeight="1">
      <c r="A57" s="66" t="s">
        <v>147</v>
      </c>
      <c r="B57" s="71">
        <v>0</v>
      </c>
      <c r="C57" s="71">
        <v>0</v>
      </c>
      <c r="D57" s="71">
        <v>0</v>
      </c>
      <c r="E57" s="71">
        <v>0</v>
      </c>
      <c r="F57" s="71">
        <v>0</v>
      </c>
      <c r="G57" s="71">
        <v>0</v>
      </c>
      <c r="H57" s="71">
        <v>0</v>
      </c>
      <c r="I57" s="71">
        <v>0</v>
      </c>
      <c r="J57" s="71">
        <v>0</v>
      </c>
      <c r="K57" s="75">
        <v>0</v>
      </c>
      <c r="L57" s="75">
        <v>0</v>
      </c>
      <c r="M57" s="78"/>
      <c r="N57" s="78"/>
      <c r="O57" s="71">
        <v>0</v>
      </c>
      <c r="P57" s="75">
        <v>0</v>
      </c>
      <c r="Q57" s="75">
        <v>0</v>
      </c>
      <c r="R57" s="78"/>
      <c r="S57" s="78"/>
      <c r="T57" s="75">
        <v>0</v>
      </c>
      <c r="U57" s="71">
        <v>0</v>
      </c>
      <c r="V57" s="71">
        <v>0</v>
      </c>
      <c r="W57" s="71">
        <v>0</v>
      </c>
      <c r="X57" s="71">
        <v>0</v>
      </c>
      <c r="Y57" s="71">
        <v>0</v>
      </c>
      <c r="Z57" s="71">
        <v>0</v>
      </c>
      <c r="AA57" s="98">
        <v>0</v>
      </c>
      <c r="AB57" s="98">
        <v>0</v>
      </c>
      <c r="AC57" s="98">
        <v>0</v>
      </c>
      <c r="AD57" s="101">
        <v>0</v>
      </c>
    </row>
    <row r="58" spans="1:30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5">
        <v>0</v>
      </c>
      <c r="Q58" s="75">
        <v>0</v>
      </c>
      <c r="R58" s="78"/>
      <c r="S58" s="78"/>
      <c r="T58" s="75">
        <v>0</v>
      </c>
      <c r="U58" s="71">
        <v>0</v>
      </c>
      <c r="V58" s="71">
        <v>0</v>
      </c>
      <c r="W58" s="71">
        <v>0</v>
      </c>
      <c r="X58" s="71">
        <v>0</v>
      </c>
      <c r="Y58" s="71">
        <v>0</v>
      </c>
      <c r="Z58" s="71">
        <v>0</v>
      </c>
      <c r="AA58" s="98">
        <v>0</v>
      </c>
      <c r="AB58" s="98">
        <v>0</v>
      </c>
      <c r="AC58" s="98">
        <v>0</v>
      </c>
      <c r="AD58" s="101">
        <v>0</v>
      </c>
    </row>
    <row r="59" spans="1:30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5">
        <v>0</v>
      </c>
      <c r="Q59" s="75">
        <v>0</v>
      </c>
      <c r="R59" s="78"/>
      <c r="S59" s="78"/>
      <c r="T59" s="75">
        <v>0</v>
      </c>
      <c r="U59" s="71">
        <v>0</v>
      </c>
      <c r="V59" s="71">
        <v>0</v>
      </c>
      <c r="W59" s="71">
        <v>0</v>
      </c>
      <c r="X59" s="71">
        <v>0</v>
      </c>
      <c r="Y59" s="71">
        <v>0</v>
      </c>
      <c r="Z59" s="71">
        <v>0</v>
      </c>
      <c r="AA59" s="98">
        <v>0</v>
      </c>
      <c r="AB59" s="98">
        <v>0</v>
      </c>
      <c r="AC59" s="98">
        <v>0</v>
      </c>
      <c r="AD59" s="101">
        <v>0</v>
      </c>
    </row>
    <row r="60" spans="1:30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5">
        <v>0</v>
      </c>
      <c r="Q60" s="75">
        <v>0</v>
      </c>
      <c r="R60" s="78"/>
      <c r="S60" s="78"/>
      <c r="T60" s="75">
        <v>0</v>
      </c>
      <c r="U60" s="71">
        <v>0</v>
      </c>
      <c r="V60" s="71">
        <v>0</v>
      </c>
      <c r="W60" s="71">
        <v>0</v>
      </c>
      <c r="X60" s="71">
        <v>0</v>
      </c>
      <c r="Y60" s="71">
        <v>0</v>
      </c>
      <c r="Z60" s="71">
        <v>0</v>
      </c>
      <c r="AA60" s="98">
        <v>0</v>
      </c>
      <c r="AB60" s="98">
        <v>0</v>
      </c>
      <c r="AC60" s="98">
        <v>0</v>
      </c>
      <c r="AD60" s="101">
        <v>0</v>
      </c>
    </row>
    <row r="61" spans="1:30" ht="22.35" customHeight="1">
      <c r="A61" s="67" t="s">
        <v>151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I61" s="72">
        <v>0</v>
      </c>
      <c r="J61" s="72">
        <v>0</v>
      </c>
      <c r="K61" s="76">
        <v>0</v>
      </c>
      <c r="L61" s="76">
        <v>0</v>
      </c>
      <c r="M61" s="78"/>
      <c r="N61" s="78"/>
      <c r="O61" s="72">
        <v>0</v>
      </c>
      <c r="P61" s="76">
        <v>0</v>
      </c>
      <c r="Q61" s="76">
        <v>0</v>
      </c>
      <c r="R61" s="78"/>
      <c r="S61" s="78"/>
      <c r="T61" s="76">
        <v>0</v>
      </c>
      <c r="U61" s="72">
        <v>0</v>
      </c>
      <c r="V61" s="72">
        <v>0</v>
      </c>
      <c r="W61" s="72">
        <v>0</v>
      </c>
      <c r="X61" s="72">
        <v>0</v>
      </c>
      <c r="Y61" s="72">
        <v>0</v>
      </c>
      <c r="Z61" s="72">
        <v>0</v>
      </c>
      <c r="AA61" s="119">
        <v>0</v>
      </c>
      <c r="AB61" s="119">
        <v>0</v>
      </c>
      <c r="AC61" s="119">
        <v>0</v>
      </c>
      <c r="AD61" s="121">
        <v>0</v>
      </c>
    </row>
    <row r="62" spans="1:30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9"/>
      <c r="Q62" s="79"/>
      <c r="R62" s="78"/>
      <c r="S62" s="78"/>
      <c r="T62" s="79"/>
      <c r="U62" s="73"/>
      <c r="V62" s="73"/>
      <c r="W62" s="73"/>
      <c r="X62" s="73"/>
      <c r="Y62" s="73"/>
      <c r="Z62" s="73"/>
      <c r="AA62" s="120"/>
      <c r="AB62" s="120"/>
      <c r="AC62" s="120"/>
      <c r="AD62" s="122"/>
    </row>
    <row r="63" spans="1:30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5">
        <v>0</v>
      </c>
      <c r="Q63" s="75">
        <v>0</v>
      </c>
      <c r="R63" s="78"/>
      <c r="S63" s="78"/>
      <c r="T63" s="75">
        <v>0</v>
      </c>
      <c r="U63" s="71">
        <v>0</v>
      </c>
      <c r="V63" s="71">
        <v>0</v>
      </c>
      <c r="W63" s="71">
        <v>0</v>
      </c>
      <c r="X63" s="71">
        <v>0</v>
      </c>
      <c r="Y63" s="71">
        <v>0</v>
      </c>
      <c r="Z63" s="71">
        <v>0</v>
      </c>
      <c r="AA63" s="98">
        <v>0</v>
      </c>
      <c r="AB63" s="98">
        <v>0</v>
      </c>
      <c r="AC63" s="98">
        <v>0</v>
      </c>
      <c r="AD63" s="101">
        <v>0</v>
      </c>
    </row>
    <row r="64" spans="1:30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5">
        <v>0</v>
      </c>
      <c r="Q64" s="75">
        <v>0</v>
      </c>
      <c r="R64" s="78"/>
      <c r="S64" s="78"/>
      <c r="T64" s="75">
        <v>0</v>
      </c>
      <c r="U64" s="71">
        <v>0</v>
      </c>
      <c r="V64" s="71">
        <v>0</v>
      </c>
      <c r="W64" s="71">
        <v>0</v>
      </c>
      <c r="X64" s="71">
        <v>0</v>
      </c>
      <c r="Y64" s="71">
        <v>0</v>
      </c>
      <c r="Z64" s="71">
        <v>0</v>
      </c>
      <c r="AA64" s="98">
        <v>0</v>
      </c>
      <c r="AB64" s="98">
        <v>0</v>
      </c>
      <c r="AC64" s="98">
        <v>0</v>
      </c>
      <c r="AD64" s="101">
        <v>0</v>
      </c>
    </row>
    <row r="65" spans="1:30" ht="22.35" customHeight="1">
      <c r="A65" s="66" t="s">
        <v>154</v>
      </c>
      <c r="B65" s="71">
        <v>0</v>
      </c>
      <c r="C65" s="71">
        <v>3</v>
      </c>
      <c r="D65" s="71">
        <v>3</v>
      </c>
      <c r="E65" s="71">
        <v>0</v>
      </c>
      <c r="F65" s="71">
        <v>3</v>
      </c>
      <c r="G65" s="71">
        <v>3</v>
      </c>
      <c r="H65" s="71">
        <v>0</v>
      </c>
      <c r="I65" s="71">
        <v>3</v>
      </c>
      <c r="J65" s="71">
        <v>3</v>
      </c>
      <c r="K65" s="75">
        <v>0</v>
      </c>
      <c r="L65" s="75">
        <v>35000</v>
      </c>
      <c r="M65" s="78"/>
      <c r="N65" s="78"/>
      <c r="O65" s="71">
        <v>105</v>
      </c>
      <c r="P65" s="75">
        <v>105</v>
      </c>
      <c r="Q65" s="75">
        <v>0</v>
      </c>
      <c r="R65" s="78"/>
      <c r="S65" s="78"/>
      <c r="T65" s="75">
        <v>0</v>
      </c>
      <c r="U65" s="71">
        <v>0</v>
      </c>
      <c r="V65" s="71">
        <v>12</v>
      </c>
      <c r="W65" s="71">
        <v>0</v>
      </c>
      <c r="X65" s="71">
        <v>0</v>
      </c>
      <c r="Y65" s="71">
        <v>0</v>
      </c>
      <c r="Z65" s="71">
        <v>93</v>
      </c>
      <c r="AA65" s="98">
        <v>0</v>
      </c>
      <c r="AB65" s="98">
        <v>3</v>
      </c>
      <c r="AC65" s="98">
        <v>3</v>
      </c>
      <c r="AD65" s="101">
        <v>36</v>
      </c>
    </row>
    <row r="66" spans="1:30" ht="22.35" customHeight="1">
      <c r="A66" s="67" t="s">
        <v>155</v>
      </c>
      <c r="B66" s="72">
        <v>0</v>
      </c>
      <c r="C66" s="72">
        <v>3</v>
      </c>
      <c r="D66" s="72">
        <v>3</v>
      </c>
      <c r="E66" s="72">
        <v>0</v>
      </c>
      <c r="F66" s="72">
        <v>3</v>
      </c>
      <c r="G66" s="72">
        <v>3</v>
      </c>
      <c r="H66" s="72">
        <v>0</v>
      </c>
      <c r="I66" s="72">
        <v>3</v>
      </c>
      <c r="J66" s="72">
        <v>3</v>
      </c>
      <c r="K66" s="76">
        <v>0</v>
      </c>
      <c r="L66" s="76">
        <v>35000</v>
      </c>
      <c r="M66" s="78"/>
      <c r="N66" s="78"/>
      <c r="O66" s="72">
        <v>105</v>
      </c>
      <c r="P66" s="76">
        <v>105</v>
      </c>
      <c r="Q66" s="76">
        <v>0</v>
      </c>
      <c r="R66" s="78"/>
      <c r="S66" s="78"/>
      <c r="T66" s="76">
        <v>0</v>
      </c>
      <c r="U66" s="72">
        <v>0</v>
      </c>
      <c r="V66" s="72">
        <v>12</v>
      </c>
      <c r="W66" s="72">
        <v>0</v>
      </c>
      <c r="X66" s="72">
        <v>0</v>
      </c>
      <c r="Y66" s="72">
        <v>0</v>
      </c>
      <c r="Z66" s="72">
        <v>0</v>
      </c>
      <c r="AA66" s="119">
        <v>0</v>
      </c>
      <c r="AB66" s="119">
        <v>3</v>
      </c>
      <c r="AC66" s="119">
        <v>3</v>
      </c>
      <c r="AD66" s="121">
        <v>36</v>
      </c>
    </row>
    <row r="67" spans="1:30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9"/>
      <c r="Q67" s="75">
        <v>0</v>
      </c>
      <c r="R67" s="78"/>
      <c r="S67" s="78"/>
      <c r="T67" s="75">
        <v>0</v>
      </c>
      <c r="U67" s="73"/>
      <c r="V67" s="73"/>
      <c r="W67" s="73"/>
      <c r="X67" s="73"/>
      <c r="Y67" s="73"/>
      <c r="Z67" s="73"/>
      <c r="AA67" s="120"/>
      <c r="AB67" s="120"/>
      <c r="AC67" s="120"/>
      <c r="AD67" s="122"/>
    </row>
    <row r="68" spans="1:30" ht="22.35" customHeight="1">
      <c r="A68" s="67" t="s">
        <v>156</v>
      </c>
      <c r="B68" s="72">
        <v>0</v>
      </c>
      <c r="C68" s="72">
        <v>0</v>
      </c>
      <c r="D68" s="72">
        <v>0</v>
      </c>
      <c r="E68" s="72">
        <v>0</v>
      </c>
      <c r="F68" s="72">
        <v>0</v>
      </c>
      <c r="G68" s="72">
        <v>0</v>
      </c>
      <c r="H68" s="72">
        <v>0</v>
      </c>
      <c r="I68" s="72">
        <v>0</v>
      </c>
      <c r="J68" s="72">
        <v>0</v>
      </c>
      <c r="K68" s="76">
        <v>0</v>
      </c>
      <c r="L68" s="76">
        <v>0</v>
      </c>
      <c r="M68" s="78"/>
      <c r="N68" s="78"/>
      <c r="O68" s="72">
        <v>0</v>
      </c>
      <c r="P68" s="76">
        <v>0</v>
      </c>
      <c r="Q68" s="76">
        <v>0</v>
      </c>
      <c r="R68" s="78"/>
      <c r="S68" s="78"/>
      <c r="T68" s="76">
        <v>0</v>
      </c>
      <c r="U68" s="72">
        <v>0</v>
      </c>
      <c r="V68" s="72">
        <v>0</v>
      </c>
      <c r="W68" s="72">
        <v>0</v>
      </c>
      <c r="X68" s="72">
        <v>0</v>
      </c>
      <c r="Y68" s="72">
        <v>0</v>
      </c>
      <c r="Z68" s="72">
        <v>0</v>
      </c>
      <c r="AA68" s="119">
        <v>0</v>
      </c>
      <c r="AB68" s="119">
        <v>0</v>
      </c>
      <c r="AC68" s="119">
        <v>0</v>
      </c>
      <c r="AD68" s="121">
        <v>0</v>
      </c>
    </row>
    <row r="69" spans="1:30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9"/>
      <c r="Q69" s="75">
        <v>0</v>
      </c>
      <c r="R69" s="78"/>
      <c r="S69" s="78"/>
      <c r="T69" s="75">
        <v>0</v>
      </c>
      <c r="U69" s="73"/>
      <c r="V69" s="73"/>
      <c r="W69" s="73"/>
      <c r="X69" s="73"/>
      <c r="Y69" s="73"/>
      <c r="Z69" s="73"/>
      <c r="AA69" s="120"/>
      <c r="AB69" s="120"/>
      <c r="AC69" s="120"/>
      <c r="AD69" s="122"/>
    </row>
    <row r="70" spans="1:30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5">
        <v>0</v>
      </c>
      <c r="Q70" s="79"/>
      <c r="R70" s="78"/>
      <c r="S70" s="78"/>
      <c r="T70" s="79"/>
      <c r="U70" s="71">
        <v>0</v>
      </c>
      <c r="V70" s="71">
        <v>0</v>
      </c>
      <c r="W70" s="71">
        <v>0</v>
      </c>
      <c r="X70" s="71">
        <v>0</v>
      </c>
      <c r="Y70" s="71">
        <v>0</v>
      </c>
      <c r="Z70" s="71">
        <v>0</v>
      </c>
      <c r="AA70" s="98">
        <v>0</v>
      </c>
      <c r="AB70" s="98">
        <v>0</v>
      </c>
      <c r="AC70" s="98">
        <v>0</v>
      </c>
      <c r="AD70" s="101">
        <v>0</v>
      </c>
    </row>
    <row r="71" spans="1:30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5">
        <v>0</v>
      </c>
      <c r="Q71" s="75">
        <v>0</v>
      </c>
      <c r="R71" s="78"/>
      <c r="S71" s="78"/>
      <c r="T71" s="75">
        <v>0</v>
      </c>
      <c r="U71" s="71">
        <v>0</v>
      </c>
      <c r="V71" s="71">
        <v>0</v>
      </c>
      <c r="W71" s="71">
        <v>0</v>
      </c>
      <c r="X71" s="71">
        <v>0</v>
      </c>
      <c r="Y71" s="71">
        <v>0</v>
      </c>
      <c r="Z71" s="71">
        <v>0</v>
      </c>
      <c r="AA71" s="98">
        <v>0</v>
      </c>
      <c r="AB71" s="98">
        <v>0</v>
      </c>
      <c r="AC71" s="98">
        <v>0</v>
      </c>
      <c r="AD71" s="101">
        <v>0</v>
      </c>
    </row>
    <row r="72" spans="1:30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6">
        <v>0</v>
      </c>
      <c r="Q72" s="76">
        <v>0</v>
      </c>
      <c r="R72" s="78"/>
      <c r="S72" s="78"/>
      <c r="T72" s="76">
        <v>0</v>
      </c>
      <c r="U72" s="72">
        <v>0</v>
      </c>
      <c r="V72" s="72">
        <v>0</v>
      </c>
      <c r="W72" s="72">
        <v>0</v>
      </c>
      <c r="X72" s="72">
        <v>0</v>
      </c>
      <c r="Y72" s="72">
        <v>0</v>
      </c>
      <c r="Z72" s="72">
        <v>0</v>
      </c>
      <c r="AA72" s="119">
        <v>0</v>
      </c>
      <c r="AB72" s="119">
        <v>0</v>
      </c>
      <c r="AC72" s="119">
        <v>0</v>
      </c>
      <c r="AD72" s="121">
        <v>0</v>
      </c>
    </row>
    <row r="73" spans="1:30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9"/>
      <c r="Q73" s="79"/>
      <c r="R73" s="78"/>
      <c r="S73" s="78"/>
      <c r="T73" s="79"/>
      <c r="U73" s="73"/>
      <c r="V73" s="73"/>
      <c r="W73" s="73"/>
      <c r="X73" s="73"/>
      <c r="Y73" s="73"/>
      <c r="Z73" s="73"/>
      <c r="AA73" s="120"/>
      <c r="AB73" s="120"/>
      <c r="AC73" s="120"/>
      <c r="AD73" s="122"/>
    </row>
    <row r="74" spans="1:30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5">
        <v>0</v>
      </c>
      <c r="Q74" s="75">
        <v>0</v>
      </c>
      <c r="R74" s="78"/>
      <c r="S74" s="78"/>
      <c r="T74" s="75">
        <v>0</v>
      </c>
      <c r="U74" s="71">
        <v>0</v>
      </c>
      <c r="V74" s="71">
        <v>0</v>
      </c>
      <c r="W74" s="71">
        <v>0</v>
      </c>
      <c r="X74" s="71">
        <v>0</v>
      </c>
      <c r="Y74" s="71">
        <v>0</v>
      </c>
      <c r="Z74" s="71">
        <v>0</v>
      </c>
      <c r="AA74" s="98">
        <v>0</v>
      </c>
      <c r="AB74" s="98">
        <v>0</v>
      </c>
      <c r="AC74" s="98">
        <v>0</v>
      </c>
      <c r="AD74" s="101">
        <v>0</v>
      </c>
    </row>
    <row r="75" spans="1:30" ht="22.35" customHeight="1">
      <c r="A75" s="66" t="s">
        <v>161</v>
      </c>
      <c r="B75" s="71">
        <v>0</v>
      </c>
      <c r="C75" s="71">
        <v>0</v>
      </c>
      <c r="D75" s="71">
        <v>0</v>
      </c>
      <c r="E75" s="71">
        <v>0</v>
      </c>
      <c r="F75" s="71">
        <v>0</v>
      </c>
      <c r="G75" s="71">
        <v>0</v>
      </c>
      <c r="H75" s="71">
        <v>0</v>
      </c>
      <c r="I75" s="71">
        <v>0</v>
      </c>
      <c r="J75" s="71">
        <v>0</v>
      </c>
      <c r="K75" s="75">
        <v>0</v>
      </c>
      <c r="L75" s="75">
        <v>0</v>
      </c>
      <c r="M75" s="78"/>
      <c r="N75" s="78"/>
      <c r="O75" s="71">
        <v>0</v>
      </c>
      <c r="P75" s="75">
        <v>0</v>
      </c>
      <c r="Q75" s="75">
        <v>0</v>
      </c>
      <c r="R75" s="78"/>
      <c r="S75" s="78"/>
      <c r="T75" s="75">
        <v>0</v>
      </c>
      <c r="U75" s="71">
        <v>0</v>
      </c>
      <c r="V75" s="71">
        <v>0</v>
      </c>
      <c r="W75" s="71">
        <v>0</v>
      </c>
      <c r="X75" s="71">
        <v>0</v>
      </c>
      <c r="Y75" s="71">
        <v>0</v>
      </c>
      <c r="Z75" s="71">
        <v>0</v>
      </c>
      <c r="AA75" s="98">
        <v>0</v>
      </c>
      <c r="AB75" s="98">
        <v>0</v>
      </c>
      <c r="AC75" s="98">
        <v>0</v>
      </c>
      <c r="AD75" s="101">
        <v>0</v>
      </c>
    </row>
    <row r="76" spans="1:30" ht="22.35" customHeight="1">
      <c r="A76" s="66" t="s">
        <v>162</v>
      </c>
      <c r="B76" s="71">
        <v>0</v>
      </c>
      <c r="C76" s="71">
        <v>0</v>
      </c>
      <c r="D76" s="71">
        <v>0</v>
      </c>
      <c r="E76" s="71">
        <v>0</v>
      </c>
      <c r="F76" s="71">
        <v>0</v>
      </c>
      <c r="G76" s="71">
        <v>0</v>
      </c>
      <c r="H76" s="71">
        <v>0</v>
      </c>
      <c r="I76" s="71">
        <v>0</v>
      </c>
      <c r="J76" s="71">
        <v>0</v>
      </c>
      <c r="K76" s="75">
        <v>0</v>
      </c>
      <c r="L76" s="75">
        <v>0</v>
      </c>
      <c r="M76" s="78"/>
      <c r="N76" s="78"/>
      <c r="O76" s="71">
        <v>0</v>
      </c>
      <c r="P76" s="75">
        <v>0</v>
      </c>
      <c r="Q76" s="75">
        <v>0</v>
      </c>
      <c r="R76" s="78"/>
      <c r="S76" s="78"/>
      <c r="T76" s="75">
        <v>0</v>
      </c>
      <c r="U76" s="71">
        <v>0</v>
      </c>
      <c r="V76" s="71">
        <v>0</v>
      </c>
      <c r="W76" s="71">
        <v>0</v>
      </c>
      <c r="X76" s="71">
        <v>0</v>
      </c>
      <c r="Y76" s="71">
        <v>0</v>
      </c>
      <c r="Z76" s="71">
        <v>0</v>
      </c>
      <c r="AA76" s="98">
        <v>0</v>
      </c>
      <c r="AB76" s="98">
        <v>0</v>
      </c>
      <c r="AC76" s="98">
        <v>0</v>
      </c>
      <c r="AD76" s="101">
        <v>0</v>
      </c>
    </row>
    <row r="77" spans="1:30" ht="22.35" customHeight="1">
      <c r="A77" s="66" t="s">
        <v>163</v>
      </c>
      <c r="B77" s="71">
        <v>0</v>
      </c>
      <c r="C77" s="71">
        <v>4</v>
      </c>
      <c r="D77" s="71">
        <v>4</v>
      </c>
      <c r="E77" s="71">
        <v>0</v>
      </c>
      <c r="F77" s="71">
        <v>4</v>
      </c>
      <c r="G77" s="71">
        <v>4</v>
      </c>
      <c r="H77" s="71">
        <v>0</v>
      </c>
      <c r="I77" s="71">
        <v>4</v>
      </c>
      <c r="J77" s="71">
        <v>4</v>
      </c>
      <c r="K77" s="75">
        <v>0</v>
      </c>
      <c r="L77" s="75">
        <v>45000</v>
      </c>
      <c r="M77" s="78"/>
      <c r="N77" s="78"/>
      <c r="O77" s="71">
        <v>180</v>
      </c>
      <c r="P77" s="75">
        <v>180</v>
      </c>
      <c r="Q77" s="75">
        <v>0</v>
      </c>
      <c r="R77" s="78"/>
      <c r="S77" s="78"/>
      <c r="T77" s="75">
        <v>0</v>
      </c>
      <c r="U77" s="71">
        <v>0</v>
      </c>
      <c r="V77" s="71">
        <v>14</v>
      </c>
      <c r="W77" s="71">
        <v>0</v>
      </c>
      <c r="X77" s="71">
        <v>9</v>
      </c>
      <c r="Y77" s="71">
        <v>157</v>
      </c>
      <c r="Z77" s="71">
        <v>0</v>
      </c>
      <c r="AA77" s="98">
        <v>0</v>
      </c>
      <c r="AB77" s="98">
        <v>4</v>
      </c>
      <c r="AC77" s="98">
        <v>4</v>
      </c>
      <c r="AD77" s="101">
        <v>0</v>
      </c>
    </row>
    <row r="78" spans="1:30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5">
        <v>0</v>
      </c>
      <c r="Q78" s="75">
        <v>0</v>
      </c>
      <c r="R78" s="78"/>
      <c r="S78" s="78"/>
      <c r="T78" s="75">
        <v>0</v>
      </c>
      <c r="U78" s="71">
        <v>0</v>
      </c>
      <c r="V78" s="71">
        <v>0</v>
      </c>
      <c r="W78" s="71">
        <v>0</v>
      </c>
      <c r="X78" s="71">
        <v>0</v>
      </c>
      <c r="Y78" s="71">
        <v>0</v>
      </c>
      <c r="Z78" s="71">
        <v>0</v>
      </c>
      <c r="AA78" s="98">
        <v>0</v>
      </c>
      <c r="AB78" s="98">
        <v>0</v>
      </c>
      <c r="AC78" s="98">
        <v>0</v>
      </c>
      <c r="AD78" s="101">
        <v>0</v>
      </c>
    </row>
    <row r="79" spans="1:30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5">
        <v>0</v>
      </c>
      <c r="Q79" s="75">
        <v>0</v>
      </c>
      <c r="R79" s="78"/>
      <c r="S79" s="78"/>
      <c r="T79" s="75">
        <v>0</v>
      </c>
      <c r="U79" s="71">
        <v>0</v>
      </c>
      <c r="V79" s="71">
        <v>0</v>
      </c>
      <c r="W79" s="71">
        <v>0</v>
      </c>
      <c r="X79" s="71">
        <v>0</v>
      </c>
      <c r="Y79" s="71">
        <v>0</v>
      </c>
      <c r="Z79" s="71">
        <v>0</v>
      </c>
      <c r="AA79" s="98">
        <v>0</v>
      </c>
      <c r="AB79" s="98">
        <v>0</v>
      </c>
      <c r="AC79" s="98">
        <v>0</v>
      </c>
      <c r="AD79" s="101">
        <v>0</v>
      </c>
    </row>
    <row r="80" spans="1:30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5">
        <v>0</v>
      </c>
      <c r="Q80" s="75">
        <v>0</v>
      </c>
      <c r="R80" s="78"/>
      <c r="S80" s="78"/>
      <c r="T80" s="75">
        <v>0</v>
      </c>
      <c r="U80" s="71">
        <v>0</v>
      </c>
      <c r="V80" s="71">
        <v>0</v>
      </c>
      <c r="W80" s="71">
        <v>0</v>
      </c>
      <c r="X80" s="71">
        <v>0</v>
      </c>
      <c r="Y80" s="71">
        <v>0</v>
      </c>
      <c r="Z80" s="71">
        <v>0</v>
      </c>
      <c r="AA80" s="98">
        <v>0</v>
      </c>
      <c r="AB80" s="98">
        <v>0</v>
      </c>
      <c r="AC80" s="98">
        <v>0</v>
      </c>
      <c r="AD80" s="101">
        <v>0</v>
      </c>
    </row>
    <row r="81" spans="1:30" ht="22.35" customHeight="1">
      <c r="A81" s="66" t="s">
        <v>167</v>
      </c>
      <c r="B81" s="71">
        <v>0</v>
      </c>
      <c r="C81" s="71">
        <v>0</v>
      </c>
      <c r="D81" s="71">
        <v>0</v>
      </c>
      <c r="E81" s="71">
        <v>0</v>
      </c>
      <c r="F81" s="71">
        <v>0</v>
      </c>
      <c r="G81" s="71">
        <v>0</v>
      </c>
      <c r="H81" s="71">
        <v>0</v>
      </c>
      <c r="I81" s="71">
        <v>0</v>
      </c>
      <c r="J81" s="71">
        <v>0</v>
      </c>
      <c r="K81" s="75">
        <v>0</v>
      </c>
      <c r="L81" s="75">
        <v>0</v>
      </c>
      <c r="M81" s="78"/>
      <c r="N81" s="78"/>
      <c r="O81" s="71">
        <v>0</v>
      </c>
      <c r="P81" s="75">
        <v>0</v>
      </c>
      <c r="Q81" s="75">
        <v>0</v>
      </c>
      <c r="R81" s="78"/>
      <c r="S81" s="78"/>
      <c r="T81" s="75">
        <v>0</v>
      </c>
      <c r="U81" s="71">
        <v>0</v>
      </c>
      <c r="V81" s="71">
        <v>0</v>
      </c>
      <c r="W81" s="71">
        <v>0</v>
      </c>
      <c r="X81" s="71">
        <v>0</v>
      </c>
      <c r="Y81" s="71">
        <v>0</v>
      </c>
      <c r="Z81" s="71">
        <v>0</v>
      </c>
      <c r="AA81" s="98">
        <v>0</v>
      </c>
      <c r="AB81" s="98">
        <v>0</v>
      </c>
      <c r="AC81" s="98">
        <v>0</v>
      </c>
      <c r="AD81" s="101">
        <v>0</v>
      </c>
    </row>
    <row r="82" spans="1:30" ht="22.35" customHeight="1">
      <c r="A82" s="67" t="s">
        <v>168</v>
      </c>
      <c r="B82" s="72">
        <v>0</v>
      </c>
      <c r="C82" s="72">
        <v>4</v>
      </c>
      <c r="D82" s="72">
        <v>4</v>
      </c>
      <c r="E82" s="72">
        <v>0</v>
      </c>
      <c r="F82" s="72">
        <v>4</v>
      </c>
      <c r="G82" s="72">
        <v>4</v>
      </c>
      <c r="H82" s="72">
        <v>0</v>
      </c>
      <c r="I82" s="72">
        <v>4</v>
      </c>
      <c r="J82" s="72">
        <v>4</v>
      </c>
      <c r="K82" s="76">
        <v>0</v>
      </c>
      <c r="L82" s="76">
        <v>45000</v>
      </c>
      <c r="M82" s="78"/>
      <c r="N82" s="78"/>
      <c r="O82" s="72">
        <v>180</v>
      </c>
      <c r="P82" s="76">
        <v>180</v>
      </c>
      <c r="Q82" s="76">
        <v>0</v>
      </c>
      <c r="R82" s="78"/>
      <c r="S82" s="78"/>
      <c r="T82" s="76">
        <v>0</v>
      </c>
      <c r="U82" s="72">
        <v>0</v>
      </c>
      <c r="V82" s="72">
        <v>14</v>
      </c>
      <c r="W82" s="72">
        <v>0</v>
      </c>
      <c r="X82" s="72">
        <v>9</v>
      </c>
      <c r="Y82" s="72">
        <v>157</v>
      </c>
      <c r="Z82" s="72">
        <v>0</v>
      </c>
      <c r="AA82" s="119">
        <v>0</v>
      </c>
      <c r="AB82" s="119">
        <v>4</v>
      </c>
      <c r="AC82" s="119">
        <v>4</v>
      </c>
      <c r="AD82" s="121">
        <v>0</v>
      </c>
    </row>
    <row r="83" spans="1:30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9"/>
      <c r="Q83" s="79"/>
      <c r="R83" s="78"/>
      <c r="S83" s="78"/>
      <c r="T83" s="79"/>
      <c r="U83" s="73"/>
      <c r="V83" s="73"/>
      <c r="W83" s="73"/>
      <c r="X83" s="73"/>
      <c r="Y83" s="73"/>
      <c r="Z83" s="73"/>
      <c r="AA83" s="120"/>
      <c r="AB83" s="120"/>
      <c r="AC83" s="120"/>
      <c r="AD83" s="122"/>
    </row>
    <row r="84" spans="1:30" ht="22.35" customHeight="1">
      <c r="A84" s="66" t="s">
        <v>169</v>
      </c>
      <c r="B84" s="71">
        <v>0</v>
      </c>
      <c r="C84" s="71">
        <v>6</v>
      </c>
      <c r="D84" s="71">
        <v>6</v>
      </c>
      <c r="E84" s="71">
        <v>0</v>
      </c>
      <c r="F84" s="71">
        <v>6</v>
      </c>
      <c r="G84" s="71">
        <v>6</v>
      </c>
      <c r="H84" s="71">
        <v>0</v>
      </c>
      <c r="I84" s="71">
        <v>6</v>
      </c>
      <c r="J84" s="71">
        <v>6</v>
      </c>
      <c r="K84" s="75">
        <v>0</v>
      </c>
      <c r="L84" s="75">
        <v>50000</v>
      </c>
      <c r="M84" s="78"/>
      <c r="N84" s="78"/>
      <c r="O84" s="71">
        <v>300</v>
      </c>
      <c r="P84" s="75">
        <v>300</v>
      </c>
      <c r="Q84" s="75">
        <v>0</v>
      </c>
      <c r="R84" s="78"/>
      <c r="S84" s="78"/>
      <c r="T84" s="75">
        <v>0</v>
      </c>
      <c r="U84" s="71">
        <v>0</v>
      </c>
      <c r="V84" s="71">
        <v>0</v>
      </c>
      <c r="W84" s="71">
        <v>0</v>
      </c>
      <c r="X84" s="71">
        <v>275</v>
      </c>
      <c r="Y84" s="71">
        <v>25</v>
      </c>
      <c r="Z84" s="71">
        <v>0</v>
      </c>
      <c r="AA84" s="98">
        <v>0</v>
      </c>
      <c r="AB84" s="98">
        <v>6</v>
      </c>
      <c r="AC84" s="98">
        <v>6</v>
      </c>
      <c r="AD84" s="101">
        <v>14</v>
      </c>
    </row>
    <row r="85" spans="1:30" ht="22.35" customHeight="1">
      <c r="A85" s="66" t="s">
        <v>170</v>
      </c>
      <c r="B85" s="71">
        <v>0</v>
      </c>
      <c r="C85" s="71">
        <v>8</v>
      </c>
      <c r="D85" s="71">
        <v>8</v>
      </c>
      <c r="E85" s="71">
        <v>0</v>
      </c>
      <c r="F85" s="71">
        <v>8</v>
      </c>
      <c r="G85" s="71">
        <v>8</v>
      </c>
      <c r="H85" s="71">
        <v>0</v>
      </c>
      <c r="I85" s="71">
        <v>8</v>
      </c>
      <c r="J85" s="71">
        <v>8</v>
      </c>
      <c r="K85" s="75">
        <v>0</v>
      </c>
      <c r="L85" s="75">
        <v>46250</v>
      </c>
      <c r="M85" s="78"/>
      <c r="N85" s="78"/>
      <c r="O85" s="71">
        <v>370</v>
      </c>
      <c r="P85" s="75">
        <v>370</v>
      </c>
      <c r="Q85" s="75">
        <v>0</v>
      </c>
      <c r="R85" s="78"/>
      <c r="S85" s="78"/>
      <c r="T85" s="75">
        <v>0</v>
      </c>
      <c r="U85" s="71">
        <v>0</v>
      </c>
      <c r="V85" s="71">
        <v>0</v>
      </c>
      <c r="W85" s="71">
        <v>0</v>
      </c>
      <c r="X85" s="71">
        <v>333</v>
      </c>
      <c r="Y85" s="71">
        <v>37</v>
      </c>
      <c r="Z85" s="71">
        <v>0</v>
      </c>
      <c r="AA85" s="98">
        <v>0</v>
      </c>
      <c r="AB85" s="98">
        <v>8</v>
      </c>
      <c r="AC85" s="98">
        <v>8</v>
      </c>
      <c r="AD85" s="101">
        <v>16</v>
      </c>
    </row>
    <row r="86" spans="1:30" ht="22.35" customHeight="1">
      <c r="A86" s="67" t="s">
        <v>171</v>
      </c>
      <c r="B86" s="72">
        <v>0</v>
      </c>
      <c r="C86" s="72">
        <v>14</v>
      </c>
      <c r="D86" s="72">
        <v>14</v>
      </c>
      <c r="E86" s="72">
        <v>0</v>
      </c>
      <c r="F86" s="72">
        <v>14</v>
      </c>
      <c r="G86" s="72">
        <v>14</v>
      </c>
      <c r="H86" s="72">
        <v>0</v>
      </c>
      <c r="I86" s="72">
        <v>14</v>
      </c>
      <c r="J86" s="72">
        <v>14</v>
      </c>
      <c r="K86" s="76">
        <v>0</v>
      </c>
      <c r="L86" s="76">
        <v>47857</v>
      </c>
      <c r="M86" s="78"/>
      <c r="N86" s="78"/>
      <c r="O86" s="72">
        <v>670</v>
      </c>
      <c r="P86" s="76">
        <v>670</v>
      </c>
      <c r="Q86" s="76">
        <v>0</v>
      </c>
      <c r="R86" s="78"/>
      <c r="S86" s="78"/>
      <c r="T86" s="76">
        <v>0</v>
      </c>
      <c r="U86" s="72">
        <v>0</v>
      </c>
      <c r="V86" s="72">
        <v>0</v>
      </c>
      <c r="W86" s="72">
        <v>0</v>
      </c>
      <c r="X86" s="72">
        <v>608</v>
      </c>
      <c r="Y86" s="72">
        <v>62</v>
      </c>
      <c r="Z86" s="72">
        <v>0</v>
      </c>
      <c r="AA86" s="119">
        <v>0</v>
      </c>
      <c r="AB86" s="119">
        <v>14</v>
      </c>
      <c r="AC86" s="119">
        <v>14</v>
      </c>
      <c r="AD86" s="121">
        <v>30</v>
      </c>
    </row>
    <row r="87" spans="1:30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9"/>
      <c r="Q87" s="79"/>
      <c r="R87" s="78"/>
      <c r="S87" s="78"/>
      <c r="T87" s="79"/>
      <c r="U87" s="73"/>
      <c r="V87" s="73"/>
      <c r="W87" s="73"/>
      <c r="X87" s="73"/>
      <c r="Y87" s="73"/>
      <c r="Z87" s="73"/>
      <c r="AA87" s="120"/>
      <c r="AB87" s="120"/>
      <c r="AC87" s="120"/>
      <c r="AD87" s="122"/>
    </row>
    <row r="88" spans="1:30" ht="22.35" customHeight="1">
      <c r="A88" s="67" t="s">
        <v>172</v>
      </c>
      <c r="B88" s="72">
        <v>0</v>
      </c>
      <c r="C88" s="72">
        <v>21</v>
      </c>
      <c r="D88" s="72">
        <v>21</v>
      </c>
      <c r="E88" s="72">
        <v>0</v>
      </c>
      <c r="F88" s="72">
        <v>21</v>
      </c>
      <c r="G88" s="72">
        <v>21</v>
      </c>
      <c r="H88" s="72">
        <v>0</v>
      </c>
      <c r="I88" s="72">
        <v>21</v>
      </c>
      <c r="J88" s="72">
        <v>21</v>
      </c>
      <c r="K88" s="76">
        <v>0</v>
      </c>
      <c r="L88" s="76">
        <v>45476</v>
      </c>
      <c r="M88" s="78"/>
      <c r="N88" s="78"/>
      <c r="O88" s="72">
        <v>955</v>
      </c>
      <c r="P88" s="76">
        <v>955</v>
      </c>
      <c r="Q88" s="76">
        <v>0</v>
      </c>
      <c r="R88" s="78"/>
      <c r="S88" s="78"/>
      <c r="T88" s="76">
        <v>0</v>
      </c>
      <c r="U88" s="72">
        <v>0</v>
      </c>
      <c r="V88" s="72">
        <v>26</v>
      </c>
      <c r="W88" s="118">
        <v>0</v>
      </c>
      <c r="X88" s="118">
        <v>617</v>
      </c>
      <c r="Y88" s="118">
        <v>219</v>
      </c>
      <c r="Z88" s="72">
        <v>0</v>
      </c>
      <c r="AA88" s="119">
        <v>0</v>
      </c>
      <c r="AB88" s="119">
        <v>21</v>
      </c>
      <c r="AC88" s="119">
        <v>21</v>
      </c>
      <c r="AD88" s="121">
        <v>66</v>
      </c>
    </row>
    <row r="89" spans="1:30">
      <c r="K89" s="11"/>
      <c r="L89" s="11"/>
      <c r="T89" s="11"/>
    </row>
    <row r="90" spans="1:30">
      <c r="K90" s="11"/>
      <c r="L90" s="11"/>
      <c r="T90" s="11"/>
    </row>
    <row r="91" spans="1:30">
      <c r="K91" s="11"/>
      <c r="L91" s="11"/>
      <c r="T91" s="11"/>
    </row>
    <row r="92" spans="1:30">
      <c r="K92" s="11"/>
      <c r="L92" s="11"/>
      <c r="T92" s="11"/>
    </row>
    <row r="93" spans="1:30">
      <c r="K93" s="11"/>
      <c r="L93" s="11"/>
      <c r="T93" s="11"/>
    </row>
    <row r="94" spans="1:30">
      <c r="K94" s="11"/>
      <c r="L94" s="11"/>
      <c r="T94" s="11"/>
    </row>
    <row r="95" spans="1:30">
      <c r="K95" s="11"/>
      <c r="L95" s="11"/>
      <c r="T95" s="11"/>
    </row>
    <row r="96" spans="1:30">
      <c r="K96" s="11"/>
      <c r="L96" s="11"/>
      <c r="T96" s="11"/>
    </row>
    <row r="97" spans="2:20">
      <c r="K97" s="11"/>
      <c r="L97" s="11"/>
      <c r="T97" s="11"/>
    </row>
    <row r="98" spans="2:20">
      <c r="K98" s="11"/>
      <c r="L98" s="11"/>
      <c r="T98" s="11"/>
    </row>
    <row r="99" spans="2:20">
      <c r="K99" s="11"/>
      <c r="L99" s="11"/>
      <c r="T99" s="11"/>
    </row>
    <row r="100" spans="2:20">
      <c r="K100" s="11"/>
      <c r="L100" s="11"/>
      <c r="T100" s="11"/>
    </row>
    <row r="101" spans="2:20">
      <c r="K101" s="11"/>
      <c r="L101" s="11"/>
      <c r="T101" s="11"/>
    </row>
    <row r="102" spans="2:20">
      <c r="K102" s="11"/>
      <c r="L102" s="11"/>
      <c r="T102" s="11"/>
    </row>
    <row r="103" spans="2:20">
      <c r="K103" s="11"/>
      <c r="L103" s="11"/>
      <c r="T103" s="11"/>
    </row>
    <row r="104" spans="2:20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T104" s="11"/>
    </row>
    <row r="105" spans="2:20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T105" s="11"/>
    </row>
    <row r="106" spans="2:20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T106" s="11"/>
    </row>
    <row r="107" spans="2:20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T107" s="11"/>
    </row>
    <row r="108" spans="2:20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T108" s="11"/>
    </row>
    <row r="109" spans="2:20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20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20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20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1">
    <mergeCell ref="T7:T8"/>
    <mergeCell ref="A1:AD1"/>
    <mergeCell ref="A3:AD3"/>
    <mergeCell ref="A5:A10"/>
    <mergeCell ref="B5:J6"/>
    <mergeCell ref="K5:L8"/>
    <mergeCell ref="M5:T6"/>
    <mergeCell ref="U5:U9"/>
    <mergeCell ref="V5:Z6"/>
    <mergeCell ref="AA5:AC8"/>
    <mergeCell ref="AD5:AD9"/>
    <mergeCell ref="B7:D8"/>
    <mergeCell ref="E7:G8"/>
    <mergeCell ref="H7:J8"/>
    <mergeCell ref="M7:O8"/>
    <mergeCell ref="P7:S8"/>
    <mergeCell ref="V7:V9"/>
    <mergeCell ref="W7:W9"/>
    <mergeCell ref="X7:X9"/>
    <mergeCell ref="Y7:Y9"/>
    <mergeCell ref="Z7:Z9"/>
  </mergeCells>
  <dataValidations count="1">
    <dataValidation operator="greaterThanOrEqual" allowBlank="1" showInputMessage="1" showErrorMessage="1" sqref="T120:T1048576 T4 T2" xr:uid="{DD0D9B7C-BE41-4D4D-8F45-FE4A391F2E29}"/>
  </dataValidations>
  <printOptions horizontalCentered="1"/>
  <pageMargins left="0.35433070866141736" right="0.74803149606299213" top="1.3779527559055118" bottom="0.98425196850393704" header="0.47244094488188981" footer="0"/>
  <pageSetup paperSize="8" scale="27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5FF7F-93CF-4473-B065-F13BA25EF162}">
  <sheetPr codeName="Hoja129">
    <pageSetUpPr fitToPage="1"/>
  </sheetPr>
  <dimension ref="A1:M53"/>
  <sheetViews>
    <sheetView showGridLines="0" workbookViewId="0">
      <selection activeCell="B4" sqref="B4:K4"/>
    </sheetView>
  </sheetViews>
  <sheetFormatPr baseColWidth="10" defaultColWidth="35.42578125" defaultRowHeight="15"/>
  <cols>
    <col min="1" max="1" width="3.140625" customWidth="1"/>
    <col min="2" max="2" width="22.7109375" customWidth="1"/>
    <col min="3" max="3" width="13" customWidth="1"/>
    <col min="4" max="4" width="14.28515625" customWidth="1"/>
    <col min="5" max="5" width="12.85546875" customWidth="1"/>
    <col min="6" max="6" width="22.7109375" customWidth="1"/>
    <col min="7" max="7" width="14.28515625" customWidth="1"/>
    <col min="8" max="9" width="12.85546875" customWidth="1"/>
    <col min="10" max="10" width="17.28515625" customWidth="1"/>
    <col min="11" max="11" width="12.85546875" customWidth="1"/>
    <col min="12" max="12" width="3.140625" customWidth="1"/>
    <col min="13" max="13" width="22.7109375" customWidth="1"/>
    <col min="15" max="15" width="25.85546875" bestFit="1" customWidth="1"/>
    <col min="16" max="16" width="10.5703125" bestFit="1" customWidth="1"/>
  </cols>
  <sheetData>
    <row r="1" spans="1:13" ht="5.0999999999999996" customHeight="1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13" customFormat="1" ht="20.100000000000001" customHeight="1">
      <c r="B2" s="215" t="s">
        <v>173</v>
      </c>
      <c r="C2" s="215"/>
      <c r="D2" s="215"/>
      <c r="E2" s="215"/>
      <c r="F2" s="215"/>
      <c r="G2" s="215"/>
      <c r="H2" s="215"/>
      <c r="I2" s="215"/>
      <c r="J2" s="215"/>
      <c r="K2" s="215"/>
      <c r="L2" s="102"/>
      <c r="M2" s="102"/>
    </row>
    <row r="3" spans="1:13" s="14" customFormat="1" ht="9.9499999999999993" customHeight="1"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4"/>
      <c r="M3" s="104"/>
    </row>
    <row r="4" spans="1:13" s="14" customFormat="1" ht="28.35" customHeight="1">
      <c r="A4" s="105"/>
      <c r="B4" s="214" t="s">
        <v>200</v>
      </c>
      <c r="C4" s="214"/>
      <c r="D4" s="214"/>
      <c r="E4" s="214"/>
      <c r="F4" s="214"/>
      <c r="G4" s="214"/>
      <c r="H4" s="214"/>
      <c r="I4" s="214"/>
      <c r="J4" s="214"/>
      <c r="K4" s="214"/>
      <c r="L4" s="114"/>
      <c r="M4" s="105"/>
    </row>
    <row r="5" spans="1:13" s="14" customFormat="1" ht="24.6" customHeight="1">
      <c r="A5" s="105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14"/>
      <c r="M5" s="105"/>
    </row>
    <row r="6" spans="1:13" s="14" customFormat="1" ht="24.6" customHeight="1">
      <c r="A6" s="105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14"/>
      <c r="M6" s="105"/>
    </row>
    <row r="7" spans="1:13" s="14" customFormat="1" ht="24.6" customHeight="1">
      <c r="A7" s="105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14"/>
      <c r="M7" s="105"/>
    </row>
    <row r="8" spans="1:13" s="14" customFormat="1" ht="23.85" customHeight="1">
      <c r="A8" s="105"/>
      <c r="B8" s="216" t="s">
        <v>190</v>
      </c>
      <c r="C8" s="217" t="s">
        <v>96</v>
      </c>
      <c r="D8" s="217" t="s">
        <v>201</v>
      </c>
      <c r="E8" s="217" t="s">
        <v>202</v>
      </c>
      <c r="F8" s="217" t="s">
        <v>203</v>
      </c>
      <c r="G8" s="217" t="s">
        <v>204</v>
      </c>
      <c r="H8" s="176" t="s">
        <v>205</v>
      </c>
      <c r="I8" s="177"/>
      <c r="J8" s="177"/>
      <c r="K8" s="177"/>
      <c r="L8" s="115"/>
      <c r="M8" s="105"/>
    </row>
    <row r="9" spans="1:13" ht="23.85" customHeight="1">
      <c r="A9" s="80"/>
      <c r="B9" s="216"/>
      <c r="C9" s="217"/>
      <c r="D9" s="217"/>
      <c r="E9" s="217"/>
      <c r="F9" s="217"/>
      <c r="G9" s="217"/>
      <c r="H9" s="124" t="s">
        <v>65</v>
      </c>
      <c r="I9" s="124" t="s">
        <v>181</v>
      </c>
      <c r="J9" s="124" t="s">
        <v>180</v>
      </c>
      <c r="K9" s="124" t="s">
        <v>206</v>
      </c>
      <c r="L9" s="81"/>
      <c r="M9" s="80"/>
    </row>
    <row r="10" spans="1:13" ht="23.85" customHeight="1">
      <c r="A10" s="80"/>
      <c r="B10" s="216"/>
      <c r="C10" s="124" t="s">
        <v>9</v>
      </c>
      <c r="D10" s="124" t="s">
        <v>207</v>
      </c>
      <c r="E10" s="124" t="s">
        <v>208</v>
      </c>
      <c r="F10" s="124" t="s">
        <v>209</v>
      </c>
      <c r="G10" s="124" t="s">
        <v>210</v>
      </c>
      <c r="H10" s="124" t="s">
        <v>208</v>
      </c>
      <c r="I10" s="124" t="s">
        <v>208</v>
      </c>
      <c r="J10" s="124" t="s">
        <v>208</v>
      </c>
      <c r="K10" s="124" t="s">
        <v>208</v>
      </c>
      <c r="L10" s="81"/>
      <c r="M10" s="80"/>
    </row>
    <row r="11" spans="1:13" ht="23.85" customHeight="1">
      <c r="A11" s="80"/>
      <c r="B11" s="107">
        <v>2013</v>
      </c>
      <c r="C11" s="125">
        <v>8</v>
      </c>
      <c r="D11" s="125">
        <v>487.5</v>
      </c>
      <c r="E11" s="125">
        <v>390</v>
      </c>
      <c r="F11" s="126" t="s">
        <v>211</v>
      </c>
      <c r="G11" s="126" t="s">
        <v>211</v>
      </c>
      <c r="H11" s="126" t="s">
        <v>211</v>
      </c>
      <c r="I11" s="126" t="s">
        <v>211</v>
      </c>
      <c r="J11" s="125" t="s">
        <v>14</v>
      </c>
      <c r="K11" s="126" t="s">
        <v>211</v>
      </c>
      <c r="L11" s="116"/>
      <c r="M11" s="80"/>
    </row>
    <row r="12" spans="1:13" ht="23.85" customHeight="1">
      <c r="A12" s="80"/>
      <c r="B12" s="107">
        <v>2014</v>
      </c>
      <c r="C12" s="125">
        <v>9</v>
      </c>
      <c r="D12" s="125">
        <v>500</v>
      </c>
      <c r="E12" s="125">
        <v>450</v>
      </c>
      <c r="F12" s="126" t="s">
        <v>211</v>
      </c>
      <c r="G12" s="126" t="s">
        <v>211</v>
      </c>
      <c r="H12" s="126" t="s">
        <v>211</v>
      </c>
      <c r="I12" s="126" t="s">
        <v>211</v>
      </c>
      <c r="J12" s="125" t="s">
        <v>14</v>
      </c>
      <c r="K12" s="126" t="s">
        <v>211</v>
      </c>
      <c r="L12" s="81"/>
      <c r="M12" s="80"/>
    </row>
    <row r="13" spans="1:13" ht="23.85" customHeight="1">
      <c r="A13" s="80"/>
      <c r="B13" s="107">
        <v>2015</v>
      </c>
      <c r="C13" s="125">
        <v>10</v>
      </c>
      <c r="D13" s="125">
        <v>480</v>
      </c>
      <c r="E13" s="125">
        <v>480</v>
      </c>
      <c r="F13" s="126" t="s">
        <v>211</v>
      </c>
      <c r="G13" s="126" t="s">
        <v>211</v>
      </c>
      <c r="H13" s="126" t="s">
        <v>211</v>
      </c>
      <c r="I13" s="126" t="s">
        <v>211</v>
      </c>
      <c r="J13" s="125" t="s">
        <v>14</v>
      </c>
      <c r="K13" s="126" t="s">
        <v>211</v>
      </c>
      <c r="L13" s="81"/>
      <c r="M13" s="80"/>
    </row>
    <row r="14" spans="1:13" ht="23.85" customHeight="1">
      <c r="A14" s="80"/>
      <c r="B14" s="107">
        <v>2016</v>
      </c>
      <c r="C14" s="125">
        <v>17</v>
      </c>
      <c r="D14" s="125">
        <v>282.35294117647061</v>
      </c>
      <c r="E14" s="125">
        <v>480</v>
      </c>
      <c r="F14" s="126" t="s">
        <v>211</v>
      </c>
      <c r="G14" s="126" t="s">
        <v>211</v>
      </c>
      <c r="H14" s="126" t="s">
        <v>211</v>
      </c>
      <c r="I14" s="126" t="s">
        <v>211</v>
      </c>
      <c r="J14" s="125" t="s">
        <v>14</v>
      </c>
      <c r="K14" s="126" t="s">
        <v>211</v>
      </c>
      <c r="L14" s="81"/>
      <c r="M14" s="80"/>
    </row>
    <row r="15" spans="1:13" ht="23.85" customHeight="1">
      <c r="A15" s="80"/>
      <c r="B15" s="107">
        <v>2017</v>
      </c>
      <c r="C15" s="125">
        <v>19</v>
      </c>
      <c r="D15" s="125">
        <v>578.9473684210526</v>
      </c>
      <c r="E15" s="125">
        <v>1100</v>
      </c>
      <c r="F15" s="126" t="s">
        <v>211</v>
      </c>
      <c r="G15" s="126" t="s">
        <v>211</v>
      </c>
      <c r="H15" s="126" t="s">
        <v>211</v>
      </c>
      <c r="I15" s="126" t="s">
        <v>211</v>
      </c>
      <c r="J15" s="125" t="s">
        <v>14</v>
      </c>
      <c r="K15" s="126" t="s">
        <v>211</v>
      </c>
      <c r="L15" s="81"/>
      <c r="M15" s="80"/>
    </row>
    <row r="16" spans="1:13" ht="23.85" customHeight="1">
      <c r="A16" s="80"/>
      <c r="B16" s="107">
        <v>2018</v>
      </c>
      <c r="C16" s="125">
        <v>17</v>
      </c>
      <c r="D16" s="125">
        <v>641.76470588235293</v>
      </c>
      <c r="E16" s="125">
        <v>1091</v>
      </c>
      <c r="F16" s="126" t="s">
        <v>211</v>
      </c>
      <c r="G16" s="126" t="s">
        <v>211</v>
      </c>
      <c r="H16" s="126" t="s">
        <v>211</v>
      </c>
      <c r="I16" s="126" t="s">
        <v>211</v>
      </c>
      <c r="J16" s="125" t="s">
        <v>14</v>
      </c>
      <c r="K16" s="126" t="s">
        <v>211</v>
      </c>
      <c r="L16" s="81"/>
      <c r="M16" s="80"/>
    </row>
    <row r="17" spans="1:13" ht="23.85" customHeight="1">
      <c r="A17" s="80"/>
      <c r="B17" s="107">
        <v>2019</v>
      </c>
      <c r="C17" s="125">
        <v>23</v>
      </c>
      <c r="D17" s="125">
        <v>493.47826086956525</v>
      </c>
      <c r="E17" s="125">
        <v>1435</v>
      </c>
      <c r="F17" s="125">
        <v>70.48</v>
      </c>
      <c r="G17" s="125">
        <v>799948.00000000012</v>
      </c>
      <c r="H17" s="125">
        <v>8</v>
      </c>
      <c r="I17" s="126" t="s">
        <v>211</v>
      </c>
      <c r="J17" s="125" t="s">
        <v>14</v>
      </c>
      <c r="K17" s="125">
        <v>251</v>
      </c>
      <c r="L17" s="81"/>
      <c r="M17" s="80"/>
    </row>
    <row r="18" spans="1:13" ht="23.85" customHeight="1">
      <c r="A18" s="80"/>
      <c r="B18" s="107">
        <v>2020</v>
      </c>
      <c r="C18" s="125">
        <v>21</v>
      </c>
      <c r="D18" s="125">
        <v>232.85711430000001</v>
      </c>
      <c r="E18" s="125">
        <v>489</v>
      </c>
      <c r="F18" s="125">
        <v>39.737499999999997</v>
      </c>
      <c r="G18" s="125">
        <v>194316.37499999997</v>
      </c>
      <c r="H18" s="125">
        <v>14</v>
      </c>
      <c r="I18" s="126" t="s">
        <v>211</v>
      </c>
      <c r="J18" s="125" t="s">
        <v>14</v>
      </c>
      <c r="K18" s="125">
        <v>114</v>
      </c>
      <c r="L18" s="81"/>
      <c r="M18" s="80"/>
    </row>
    <row r="19" spans="1:13" ht="23.85" customHeight="1">
      <c r="A19" s="80"/>
      <c r="B19" s="107">
        <v>2021</v>
      </c>
      <c r="C19" s="125">
        <v>26</v>
      </c>
      <c r="D19" s="125">
        <v>407.69230769230774</v>
      </c>
      <c r="E19" s="125">
        <v>1060</v>
      </c>
      <c r="F19" s="125">
        <v>53.61</v>
      </c>
      <c r="G19" s="125">
        <v>568266</v>
      </c>
      <c r="H19" s="125">
        <v>23</v>
      </c>
      <c r="I19" s="126" t="s">
        <v>211</v>
      </c>
      <c r="J19" s="125" t="s">
        <v>14</v>
      </c>
      <c r="K19" s="125">
        <v>199</v>
      </c>
      <c r="L19" s="81"/>
      <c r="M19" s="80"/>
    </row>
    <row r="20" spans="1:13" ht="23.85" customHeight="1">
      <c r="A20" s="80"/>
      <c r="B20" s="107">
        <v>2022</v>
      </c>
      <c r="C20" s="125">
        <v>23</v>
      </c>
      <c r="D20" s="125">
        <v>470.43478260869563</v>
      </c>
      <c r="E20" s="125">
        <v>1082</v>
      </c>
      <c r="F20" s="125">
        <v>67.09</v>
      </c>
      <c r="G20" s="125">
        <v>725913.8</v>
      </c>
      <c r="H20" s="125">
        <v>23</v>
      </c>
      <c r="I20" s="126" t="s">
        <v>211</v>
      </c>
      <c r="J20" s="125" t="s">
        <v>14</v>
      </c>
      <c r="K20" s="125">
        <v>110</v>
      </c>
      <c r="L20" s="81"/>
      <c r="M20" s="127"/>
    </row>
    <row r="21" spans="1:13" ht="23.85" customHeight="1">
      <c r="A21" s="80"/>
      <c r="B21" s="107">
        <v>2023</v>
      </c>
      <c r="C21" s="125">
        <v>21</v>
      </c>
      <c r="D21" s="125">
        <v>454.76</v>
      </c>
      <c r="E21" s="125">
        <v>955</v>
      </c>
      <c r="F21" s="125">
        <v>77.790000000000006</v>
      </c>
      <c r="G21" s="125">
        <v>742894.50000000012</v>
      </c>
      <c r="H21" s="125">
        <v>26</v>
      </c>
      <c r="I21" s="125">
        <v>617</v>
      </c>
      <c r="J21" s="125" t="s">
        <v>14</v>
      </c>
      <c r="K21" s="125">
        <v>219</v>
      </c>
      <c r="L21" s="81"/>
      <c r="M21" s="127"/>
    </row>
    <row r="22" spans="1:13" ht="23.85" customHeight="1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</row>
    <row r="23" spans="1:13" ht="23.85" customHeight="1">
      <c r="A23" s="80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80"/>
      <c r="M23" s="80"/>
    </row>
    <row r="24" spans="1:13" ht="23.85" customHeight="1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</row>
    <row r="25" spans="1:13" ht="23.85" customHeight="1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</row>
    <row r="26" spans="1:13" ht="23.85" customHeight="1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</row>
    <row r="27" spans="1:13" ht="23.85" customHeight="1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</row>
    <row r="28" spans="1:13" ht="23.85" customHeight="1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</row>
    <row r="29" spans="1:13" ht="23.85" customHeight="1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128"/>
    </row>
    <row r="30" spans="1:13" ht="23.85" customHeight="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18"/>
    </row>
    <row r="31" spans="1:13" ht="23.85" customHeight="1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129"/>
    </row>
    <row r="32" spans="1:13" ht="23.85" customHeight="1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129"/>
    </row>
    <row r="33" spans="1:13" ht="23.85" customHeight="1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129"/>
    </row>
    <row r="34" spans="1:13" ht="23.85" customHeight="1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129"/>
    </row>
    <row r="35" spans="1:13" ht="23.85" customHeight="1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117"/>
    </row>
    <row r="36" spans="1:13" ht="23.85" customHeight="1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117"/>
    </row>
    <row r="37" spans="1:13" ht="23.85" customHeight="1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117"/>
    </row>
    <row r="38" spans="1:13" ht="23.85" customHeight="1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129"/>
    </row>
    <row r="39" spans="1:13" ht="23.85" customHeight="1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129"/>
    </row>
    <row r="40" spans="1:13" ht="23.85" customHeight="1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129"/>
    </row>
    <row r="41" spans="1:13" ht="23.85" customHeight="1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129"/>
    </row>
    <row r="42" spans="1:13" ht="23.85" customHeight="1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129"/>
    </row>
    <row r="43" spans="1:13" ht="23.85" customHeight="1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129"/>
    </row>
    <row r="44" spans="1:13" ht="23.85" customHeight="1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129"/>
    </row>
    <row r="45" spans="1:13" ht="23.85" customHeight="1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129"/>
    </row>
    <row r="46" spans="1:13" ht="23.85" customHeigh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129"/>
    </row>
    <row r="47" spans="1:13" ht="23.85" customHeight="1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</row>
    <row r="48" spans="1:13" ht="23.85" customHeight="1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</row>
    <row r="49" spans="1:13" ht="23.85" customHeight="1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</row>
    <row r="50" spans="1:13" ht="23.85" customHeight="1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</row>
    <row r="51" spans="1:13" ht="23.85" customHeight="1">
      <c r="A51" s="80"/>
      <c r="B51" s="80" t="s">
        <v>198</v>
      </c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</row>
    <row r="52" spans="1:13" ht="23.85" customHeight="1">
      <c r="A52" s="80"/>
      <c r="B52" s="80" t="s">
        <v>212</v>
      </c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</row>
    <row r="53" spans="1:13" ht="23.85" customHeight="1">
      <c r="A53" s="80"/>
      <c r="B53" s="80" t="s">
        <v>213</v>
      </c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</row>
  </sheetData>
  <mergeCells count="9">
    <mergeCell ref="B2:K2"/>
    <mergeCell ref="B4:K4"/>
    <mergeCell ref="B8:B10"/>
    <mergeCell ref="C8:C9"/>
    <mergeCell ref="D8:D9"/>
    <mergeCell ref="E8:E9"/>
    <mergeCell ref="F8:F9"/>
    <mergeCell ref="G8:G9"/>
    <mergeCell ref="H8:K8"/>
  </mergeCells>
  <printOptions horizontalCentered="1"/>
  <pageMargins left="0.7" right="0.7" top="0.75" bottom="0.75" header="0.3" footer="0.3"/>
  <pageSetup paperSize="9" scale="37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931CA-FE1E-4B8F-A18C-460A51673D9A}">
  <sheetPr codeName="Hoja130">
    <pageSetUpPr fitToPage="1"/>
  </sheetPr>
  <dimension ref="A1:AD162"/>
  <sheetViews>
    <sheetView showGridLines="0" zoomScale="55" zoomScaleNormal="55" zoomScaleSheetLayoutView="100" workbookViewId="0">
      <pane xSplit="1" ySplit="10" topLeftCell="B50" activePane="bottomRight" state="frozen"/>
      <selection activeCell="D26" sqref="D26"/>
      <selection pane="topRight" activeCell="D26" sqref="D26"/>
      <selection pane="bottomLeft" activeCell="D26" sqref="D26"/>
      <selection pane="bottomRight" activeCell="D26" sqref="D26"/>
    </sheetView>
  </sheetViews>
  <sheetFormatPr baseColWidth="10" defaultColWidth="11.42578125" defaultRowHeight="12.75"/>
  <cols>
    <col min="1" max="1" width="22.7109375" style="6" customWidth="1"/>
    <col min="2" max="10" width="13.42578125" style="6" customWidth="1"/>
    <col min="11" max="11" width="9.140625" style="6" customWidth="1"/>
    <col min="12" max="12" width="10" style="6" customWidth="1"/>
    <col min="13" max="15" width="22.7109375" style="6" customWidth="1"/>
    <col min="16" max="16" width="11.140625" style="6" customWidth="1"/>
    <col min="17" max="17" width="22.7109375" style="6" customWidth="1"/>
    <col min="18" max="18" width="22.42578125" style="6" customWidth="1"/>
    <col min="19" max="19" width="22.85546875" style="6" customWidth="1"/>
    <col min="20" max="21" width="22.7109375" style="6" customWidth="1"/>
    <col min="22" max="22" width="11" style="6" customWidth="1"/>
    <col min="23" max="23" width="22.42578125" style="6" customWidth="1"/>
    <col min="24" max="24" width="11.140625" style="6" customWidth="1"/>
    <col min="25" max="26" width="22.7109375" style="6" customWidth="1"/>
    <col min="27" max="27" width="11.85546875" style="6" customWidth="1"/>
    <col min="28" max="28" width="13" style="6" customWidth="1"/>
    <col min="29" max="29" width="8.7109375" style="6" customWidth="1"/>
    <col min="30" max="30" width="22.7109375" style="6" customWidth="1"/>
    <col min="31" max="16384" width="11.42578125" style="6"/>
  </cols>
  <sheetData>
    <row r="1" spans="1:30" ht="26.25">
      <c r="A1" s="204" t="s">
        <v>173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</row>
    <row r="2" spans="1:30" ht="14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</row>
    <row r="3" spans="1:30" ht="23.25">
      <c r="A3" s="194" t="s">
        <v>214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</row>
    <row r="4" spans="1:30" ht="22.35" customHeight="1">
      <c r="A4" s="65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</row>
    <row r="5" spans="1:30" ht="20.85" customHeight="1">
      <c r="A5" s="196" t="s">
        <v>95</v>
      </c>
      <c r="B5" s="196" t="s">
        <v>96</v>
      </c>
      <c r="C5" s="197"/>
      <c r="D5" s="197"/>
      <c r="E5" s="197"/>
      <c r="F5" s="197"/>
      <c r="G5" s="197"/>
      <c r="H5" s="197"/>
      <c r="I5" s="197"/>
      <c r="J5" s="197"/>
      <c r="K5" s="198" t="s">
        <v>97</v>
      </c>
      <c r="L5" s="199"/>
      <c r="M5" s="200" t="s">
        <v>98</v>
      </c>
      <c r="N5" s="201"/>
      <c r="O5" s="201"/>
      <c r="P5" s="201"/>
      <c r="Q5" s="201"/>
      <c r="R5" s="201"/>
      <c r="S5" s="201"/>
      <c r="T5" s="201"/>
      <c r="U5" s="205" t="s">
        <v>176</v>
      </c>
      <c r="V5" s="206" t="s">
        <v>177</v>
      </c>
      <c r="W5" s="207"/>
      <c r="X5" s="207"/>
      <c r="Y5" s="207"/>
      <c r="Z5" s="207"/>
      <c r="AA5" s="208" t="s">
        <v>178</v>
      </c>
      <c r="AB5" s="209"/>
      <c r="AC5" s="209"/>
      <c r="AD5" s="210" t="s">
        <v>179</v>
      </c>
    </row>
    <row r="6" spans="1:30" ht="20.85" customHeight="1">
      <c r="A6" s="196"/>
      <c r="B6" s="196"/>
      <c r="C6" s="197"/>
      <c r="D6" s="197"/>
      <c r="E6" s="197"/>
      <c r="F6" s="197"/>
      <c r="G6" s="197"/>
      <c r="H6" s="197"/>
      <c r="I6" s="197"/>
      <c r="J6" s="197"/>
      <c r="K6" s="198"/>
      <c r="L6" s="199"/>
      <c r="M6" s="200"/>
      <c r="N6" s="201"/>
      <c r="O6" s="201"/>
      <c r="P6" s="201"/>
      <c r="Q6" s="201"/>
      <c r="R6" s="201"/>
      <c r="S6" s="201"/>
      <c r="T6" s="201"/>
      <c r="U6" s="205"/>
      <c r="V6" s="206"/>
      <c r="W6" s="207"/>
      <c r="X6" s="207"/>
      <c r="Y6" s="207"/>
      <c r="Z6" s="207"/>
      <c r="AA6" s="208"/>
      <c r="AB6" s="209"/>
      <c r="AC6" s="209"/>
      <c r="AD6" s="210"/>
    </row>
    <row r="7" spans="1:30" ht="20.85" customHeight="1">
      <c r="A7" s="196"/>
      <c r="B7" s="196" t="s">
        <v>99</v>
      </c>
      <c r="C7" s="197"/>
      <c r="D7" s="197"/>
      <c r="E7" s="196" t="s">
        <v>100</v>
      </c>
      <c r="F7" s="197"/>
      <c r="G7" s="197"/>
      <c r="H7" s="196" t="s">
        <v>101</v>
      </c>
      <c r="I7" s="197"/>
      <c r="J7" s="197"/>
      <c r="K7" s="198"/>
      <c r="L7" s="199"/>
      <c r="M7" s="193" t="s">
        <v>102</v>
      </c>
      <c r="N7" s="202"/>
      <c r="O7" s="202"/>
      <c r="P7" s="193" t="s">
        <v>103</v>
      </c>
      <c r="Q7" s="202"/>
      <c r="R7" s="202"/>
      <c r="S7" s="202"/>
      <c r="T7" s="193" t="s">
        <v>104</v>
      </c>
      <c r="U7" s="205"/>
      <c r="V7" s="211" t="s">
        <v>65</v>
      </c>
      <c r="W7" s="211" t="s">
        <v>180</v>
      </c>
      <c r="X7" s="211" t="s">
        <v>181</v>
      </c>
      <c r="Y7" s="212" t="s">
        <v>182</v>
      </c>
      <c r="Z7" s="212" t="s">
        <v>68</v>
      </c>
      <c r="AA7" s="208"/>
      <c r="AB7" s="209"/>
      <c r="AC7" s="209"/>
      <c r="AD7" s="210"/>
    </row>
    <row r="8" spans="1:30" ht="20.85" customHeight="1">
      <c r="A8" s="196"/>
      <c r="B8" s="196"/>
      <c r="C8" s="197"/>
      <c r="D8" s="197"/>
      <c r="E8" s="196"/>
      <c r="F8" s="197"/>
      <c r="G8" s="197"/>
      <c r="H8" s="196"/>
      <c r="I8" s="197"/>
      <c r="J8" s="197"/>
      <c r="K8" s="198"/>
      <c r="L8" s="199"/>
      <c r="M8" s="193"/>
      <c r="N8" s="202"/>
      <c r="O8" s="202"/>
      <c r="P8" s="193"/>
      <c r="Q8" s="202"/>
      <c r="R8" s="202"/>
      <c r="S8" s="202"/>
      <c r="T8" s="193"/>
      <c r="U8" s="205"/>
      <c r="V8" s="211"/>
      <c r="W8" s="211"/>
      <c r="X8" s="211"/>
      <c r="Y8" s="212"/>
      <c r="Z8" s="212"/>
      <c r="AA8" s="208"/>
      <c r="AB8" s="209"/>
      <c r="AC8" s="209"/>
      <c r="AD8" s="210"/>
    </row>
    <row r="9" spans="1:30" ht="57.6" customHeight="1">
      <c r="A9" s="196"/>
      <c r="B9" s="70" t="s">
        <v>6</v>
      </c>
      <c r="C9" s="70" t="s">
        <v>7</v>
      </c>
      <c r="D9" s="70" t="s">
        <v>8</v>
      </c>
      <c r="E9" s="70" t="s">
        <v>6</v>
      </c>
      <c r="F9" s="70" t="s">
        <v>7</v>
      </c>
      <c r="G9" s="70" t="s">
        <v>8</v>
      </c>
      <c r="H9" s="70" t="s">
        <v>6</v>
      </c>
      <c r="I9" s="70" t="s">
        <v>7</v>
      </c>
      <c r="J9" s="70" t="s">
        <v>8</v>
      </c>
      <c r="K9" s="74" t="s">
        <v>6</v>
      </c>
      <c r="L9" s="74" t="s">
        <v>7</v>
      </c>
      <c r="M9" s="64" t="s">
        <v>105</v>
      </c>
      <c r="N9" s="64" t="s">
        <v>106</v>
      </c>
      <c r="O9" s="64" t="s">
        <v>107</v>
      </c>
      <c r="P9" s="64" t="s">
        <v>108</v>
      </c>
      <c r="Q9" s="64" t="s">
        <v>183</v>
      </c>
      <c r="R9" s="64" t="s">
        <v>180</v>
      </c>
      <c r="S9" s="64" t="s">
        <v>184</v>
      </c>
      <c r="T9" s="64" t="s">
        <v>109</v>
      </c>
      <c r="U9" s="205"/>
      <c r="V9" s="211"/>
      <c r="W9" s="211"/>
      <c r="X9" s="211"/>
      <c r="Y9" s="212"/>
      <c r="Z9" s="212"/>
      <c r="AA9" s="86" t="s">
        <v>6</v>
      </c>
      <c r="AB9" s="86" t="s">
        <v>7</v>
      </c>
      <c r="AC9" s="87" t="s">
        <v>8</v>
      </c>
      <c r="AD9" s="210"/>
    </row>
    <row r="10" spans="1:30" ht="23.85" customHeight="1">
      <c r="A10" s="196"/>
      <c r="B10" s="70" t="s">
        <v>9</v>
      </c>
      <c r="C10" s="70" t="s">
        <v>9</v>
      </c>
      <c r="D10" s="70" t="s">
        <v>9</v>
      </c>
      <c r="E10" s="70" t="s">
        <v>9</v>
      </c>
      <c r="F10" s="70" t="s">
        <v>9</v>
      </c>
      <c r="G10" s="70" t="s">
        <v>9</v>
      </c>
      <c r="H10" s="70" t="s">
        <v>9</v>
      </c>
      <c r="I10" s="70" t="s">
        <v>9</v>
      </c>
      <c r="J10" s="70" t="s">
        <v>9</v>
      </c>
      <c r="K10" s="74" t="s">
        <v>110</v>
      </c>
      <c r="L10" s="74" t="s">
        <v>110</v>
      </c>
      <c r="M10" s="77" t="s">
        <v>111</v>
      </c>
      <c r="N10" s="77" t="s">
        <v>111</v>
      </c>
      <c r="O10" s="77" t="s">
        <v>111</v>
      </c>
      <c r="P10" s="77" t="s">
        <v>111</v>
      </c>
      <c r="Q10" s="77" t="s">
        <v>111</v>
      </c>
      <c r="R10" s="91" t="s">
        <v>111</v>
      </c>
      <c r="S10" s="77" t="s">
        <v>111</v>
      </c>
      <c r="T10" s="77" t="s">
        <v>111</v>
      </c>
      <c r="U10" s="92" t="s">
        <v>185</v>
      </c>
      <c r="V10" s="93" t="s">
        <v>111</v>
      </c>
      <c r="W10" s="93" t="s">
        <v>111</v>
      </c>
      <c r="X10" s="94" t="s">
        <v>111</v>
      </c>
      <c r="Y10" s="94" t="s">
        <v>111</v>
      </c>
      <c r="Z10" s="93" t="s">
        <v>111</v>
      </c>
      <c r="AA10" s="93" t="s">
        <v>186</v>
      </c>
      <c r="AB10" s="93" t="s">
        <v>186</v>
      </c>
      <c r="AC10" s="97" t="s">
        <v>186</v>
      </c>
      <c r="AD10" s="99" t="s">
        <v>111</v>
      </c>
    </row>
    <row r="11" spans="1:30" ht="22.35" customHeight="1">
      <c r="A11" s="66" t="s">
        <v>112</v>
      </c>
      <c r="B11" s="71">
        <v>0</v>
      </c>
      <c r="C11" s="71">
        <v>0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5">
        <v>0</v>
      </c>
      <c r="L11" s="75">
        <v>0</v>
      </c>
      <c r="M11" s="78"/>
      <c r="N11" s="78"/>
      <c r="O11" s="71">
        <v>0</v>
      </c>
      <c r="P11" s="75">
        <v>0</v>
      </c>
      <c r="Q11" s="75">
        <v>0</v>
      </c>
      <c r="R11" s="78"/>
      <c r="S11" s="78"/>
      <c r="T11" s="75">
        <v>0</v>
      </c>
      <c r="U11" s="71">
        <v>0</v>
      </c>
      <c r="V11" s="71">
        <v>0</v>
      </c>
      <c r="W11" s="71">
        <v>0</v>
      </c>
      <c r="X11" s="71">
        <v>0</v>
      </c>
      <c r="Y11" s="96">
        <v>0</v>
      </c>
      <c r="Z11" s="71">
        <v>0</v>
      </c>
      <c r="AA11" s="95">
        <v>0</v>
      </c>
      <c r="AB11" s="95">
        <v>0</v>
      </c>
      <c r="AC11" s="95">
        <v>0</v>
      </c>
      <c r="AD11" s="100">
        <v>0</v>
      </c>
    </row>
    <row r="12" spans="1:30" ht="22.35" customHeight="1">
      <c r="A12" s="66" t="s">
        <v>113</v>
      </c>
      <c r="B12" s="71">
        <v>0</v>
      </c>
      <c r="C12" s="71">
        <v>0</v>
      </c>
      <c r="D12" s="71">
        <v>0</v>
      </c>
      <c r="E12" s="71">
        <v>0</v>
      </c>
      <c r="F12" s="71">
        <v>0</v>
      </c>
      <c r="G12" s="71">
        <v>0</v>
      </c>
      <c r="H12" s="71">
        <v>0</v>
      </c>
      <c r="I12" s="71">
        <v>0</v>
      </c>
      <c r="J12" s="71">
        <v>0</v>
      </c>
      <c r="K12" s="75">
        <v>0</v>
      </c>
      <c r="L12" s="75">
        <v>0</v>
      </c>
      <c r="M12" s="78"/>
      <c r="N12" s="78"/>
      <c r="O12" s="71">
        <v>0</v>
      </c>
      <c r="P12" s="75">
        <v>0</v>
      </c>
      <c r="Q12" s="75">
        <v>0</v>
      </c>
      <c r="R12" s="78"/>
      <c r="S12" s="78"/>
      <c r="T12" s="75">
        <v>0</v>
      </c>
      <c r="U12" s="71">
        <v>0</v>
      </c>
      <c r="V12" s="71">
        <v>0</v>
      </c>
      <c r="W12" s="71">
        <v>0</v>
      </c>
      <c r="X12" s="71">
        <v>0</v>
      </c>
      <c r="Y12" s="96">
        <v>0</v>
      </c>
      <c r="Z12" s="71">
        <v>0</v>
      </c>
      <c r="AA12" s="98">
        <v>0</v>
      </c>
      <c r="AB12" s="98">
        <v>0</v>
      </c>
      <c r="AC12" s="98">
        <v>0</v>
      </c>
      <c r="AD12" s="101">
        <v>0</v>
      </c>
    </row>
    <row r="13" spans="1:30" ht="22.35" customHeight="1">
      <c r="A13" s="66" t="s">
        <v>114</v>
      </c>
      <c r="B13" s="71">
        <v>0</v>
      </c>
      <c r="C13" s="71">
        <v>0</v>
      </c>
      <c r="D13" s="71">
        <v>0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5">
        <v>0</v>
      </c>
      <c r="L13" s="75">
        <v>0</v>
      </c>
      <c r="M13" s="78"/>
      <c r="N13" s="78"/>
      <c r="O13" s="71">
        <v>0</v>
      </c>
      <c r="P13" s="75">
        <v>0</v>
      </c>
      <c r="Q13" s="75">
        <v>0</v>
      </c>
      <c r="R13" s="78"/>
      <c r="S13" s="78"/>
      <c r="T13" s="75">
        <v>0</v>
      </c>
      <c r="U13" s="71">
        <v>0</v>
      </c>
      <c r="V13" s="71">
        <v>0</v>
      </c>
      <c r="W13" s="71">
        <v>0</v>
      </c>
      <c r="X13" s="71">
        <v>0</v>
      </c>
      <c r="Y13" s="96">
        <v>0</v>
      </c>
      <c r="Z13" s="71">
        <v>0</v>
      </c>
      <c r="AA13" s="98">
        <v>0</v>
      </c>
      <c r="AB13" s="98">
        <v>0</v>
      </c>
      <c r="AC13" s="98">
        <v>0</v>
      </c>
      <c r="AD13" s="101">
        <v>0</v>
      </c>
    </row>
    <row r="14" spans="1:30" ht="22.35" customHeight="1">
      <c r="A14" s="66" t="s">
        <v>115</v>
      </c>
      <c r="B14" s="71">
        <v>0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5">
        <v>0</v>
      </c>
      <c r="L14" s="75">
        <v>0</v>
      </c>
      <c r="M14" s="78"/>
      <c r="N14" s="78"/>
      <c r="O14" s="71">
        <v>0</v>
      </c>
      <c r="P14" s="75">
        <v>0</v>
      </c>
      <c r="Q14" s="75">
        <v>0</v>
      </c>
      <c r="R14" s="78"/>
      <c r="S14" s="78"/>
      <c r="T14" s="75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98">
        <v>0</v>
      </c>
      <c r="AB14" s="98">
        <v>0</v>
      </c>
      <c r="AC14" s="98">
        <v>0</v>
      </c>
      <c r="AD14" s="101">
        <v>0</v>
      </c>
    </row>
    <row r="15" spans="1:30" ht="22.35" customHeight="1">
      <c r="A15" s="67" t="s">
        <v>116</v>
      </c>
      <c r="B15" s="72">
        <v>0</v>
      </c>
      <c r="C15" s="72">
        <v>0</v>
      </c>
      <c r="D15" s="72">
        <v>0</v>
      </c>
      <c r="E15" s="72">
        <v>0</v>
      </c>
      <c r="F15" s="72">
        <v>0</v>
      </c>
      <c r="G15" s="72">
        <v>0</v>
      </c>
      <c r="H15" s="72">
        <v>0</v>
      </c>
      <c r="I15" s="72">
        <v>0</v>
      </c>
      <c r="J15" s="72">
        <v>0</v>
      </c>
      <c r="K15" s="76">
        <v>0</v>
      </c>
      <c r="L15" s="76">
        <v>0</v>
      </c>
      <c r="M15" s="78"/>
      <c r="N15" s="78"/>
      <c r="O15" s="72">
        <v>0</v>
      </c>
      <c r="P15" s="76">
        <v>0</v>
      </c>
      <c r="Q15" s="76">
        <v>0</v>
      </c>
      <c r="R15" s="78"/>
      <c r="S15" s="78"/>
      <c r="T15" s="76">
        <v>0</v>
      </c>
      <c r="U15" s="72">
        <v>0</v>
      </c>
      <c r="V15" s="72">
        <v>0</v>
      </c>
      <c r="W15" s="72">
        <v>0</v>
      </c>
      <c r="X15" s="72">
        <v>0</v>
      </c>
      <c r="Y15" s="72">
        <v>0</v>
      </c>
      <c r="Z15" s="72">
        <v>0</v>
      </c>
      <c r="AA15" s="119">
        <v>0</v>
      </c>
      <c r="AB15" s="119">
        <v>0</v>
      </c>
      <c r="AC15" s="119">
        <v>0</v>
      </c>
      <c r="AD15" s="121">
        <v>0</v>
      </c>
    </row>
    <row r="16" spans="1:30" ht="22.35" customHeight="1">
      <c r="A16" s="68"/>
      <c r="B16" s="73"/>
      <c r="C16" s="73"/>
      <c r="D16" s="73"/>
      <c r="E16" s="73"/>
      <c r="F16" s="73"/>
      <c r="G16" s="73"/>
      <c r="H16" s="73"/>
      <c r="I16" s="73"/>
      <c r="J16" s="73"/>
      <c r="K16" s="79"/>
      <c r="L16" s="79"/>
      <c r="M16" s="78"/>
      <c r="N16" s="78"/>
      <c r="O16" s="73"/>
      <c r="P16" s="79"/>
      <c r="Q16" s="79"/>
      <c r="R16" s="78"/>
      <c r="S16" s="78"/>
      <c r="T16" s="79"/>
      <c r="U16" s="73"/>
      <c r="V16" s="73"/>
      <c r="W16" s="73"/>
      <c r="X16" s="73"/>
      <c r="Y16" s="73"/>
      <c r="Z16" s="73"/>
      <c r="AA16" s="120"/>
      <c r="AB16" s="120"/>
      <c r="AC16" s="120"/>
      <c r="AD16" s="122"/>
    </row>
    <row r="17" spans="1:30" ht="22.35" customHeight="1">
      <c r="A17" s="67" t="s">
        <v>117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6">
        <v>0</v>
      </c>
      <c r="L17" s="76">
        <v>0</v>
      </c>
      <c r="M17" s="78"/>
      <c r="N17" s="78"/>
      <c r="O17" s="72">
        <v>0</v>
      </c>
      <c r="P17" s="76">
        <v>0</v>
      </c>
      <c r="Q17" s="76">
        <v>0</v>
      </c>
      <c r="R17" s="78"/>
      <c r="S17" s="78"/>
      <c r="T17" s="76">
        <v>0</v>
      </c>
      <c r="U17" s="72">
        <v>0</v>
      </c>
      <c r="V17" s="72">
        <v>0</v>
      </c>
      <c r="W17" s="72">
        <v>0</v>
      </c>
      <c r="X17" s="72">
        <v>0</v>
      </c>
      <c r="Y17" s="72">
        <v>0</v>
      </c>
      <c r="Z17" s="72">
        <v>0</v>
      </c>
      <c r="AA17" s="119">
        <v>0</v>
      </c>
      <c r="AB17" s="119">
        <v>0</v>
      </c>
      <c r="AC17" s="119">
        <v>0</v>
      </c>
      <c r="AD17" s="121">
        <v>0</v>
      </c>
    </row>
    <row r="18" spans="1:30" ht="22.35" customHeight="1">
      <c r="A18" s="68"/>
      <c r="B18" s="73"/>
      <c r="C18" s="73"/>
      <c r="D18" s="73"/>
      <c r="E18" s="73"/>
      <c r="F18" s="73"/>
      <c r="G18" s="73"/>
      <c r="H18" s="73"/>
      <c r="I18" s="73"/>
      <c r="J18" s="73"/>
      <c r="K18" s="79"/>
      <c r="L18" s="79"/>
      <c r="M18" s="78"/>
      <c r="N18" s="78"/>
      <c r="O18" s="73"/>
      <c r="P18" s="79"/>
      <c r="Q18" s="75">
        <v>0</v>
      </c>
      <c r="R18" s="78"/>
      <c r="S18" s="78"/>
      <c r="T18" s="75">
        <v>0</v>
      </c>
      <c r="U18" s="73"/>
      <c r="V18" s="73"/>
      <c r="W18" s="73"/>
      <c r="X18" s="73"/>
      <c r="Y18" s="73"/>
      <c r="Z18" s="73"/>
      <c r="AA18" s="120"/>
      <c r="AB18" s="120"/>
      <c r="AC18" s="120"/>
      <c r="AD18" s="122"/>
    </row>
    <row r="19" spans="1:30" ht="22.35" customHeight="1">
      <c r="A19" s="67" t="s">
        <v>118</v>
      </c>
      <c r="B19" s="72">
        <v>0</v>
      </c>
      <c r="C19" s="72">
        <v>0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6">
        <v>0</v>
      </c>
      <c r="L19" s="76">
        <v>0</v>
      </c>
      <c r="M19" s="78"/>
      <c r="N19" s="78"/>
      <c r="O19" s="72">
        <v>0</v>
      </c>
      <c r="P19" s="76">
        <v>0</v>
      </c>
      <c r="Q19" s="76">
        <v>0</v>
      </c>
      <c r="R19" s="78"/>
      <c r="S19" s="78"/>
      <c r="T19" s="76">
        <v>0</v>
      </c>
      <c r="U19" s="72">
        <v>0</v>
      </c>
      <c r="V19" s="72">
        <v>0</v>
      </c>
      <c r="W19" s="72">
        <v>0</v>
      </c>
      <c r="X19" s="72">
        <v>0</v>
      </c>
      <c r="Y19" s="72">
        <v>0</v>
      </c>
      <c r="Z19" s="72">
        <v>0</v>
      </c>
      <c r="AA19" s="119">
        <v>0</v>
      </c>
      <c r="AB19" s="119">
        <v>0</v>
      </c>
      <c r="AC19" s="119">
        <v>0</v>
      </c>
      <c r="AD19" s="121">
        <v>0</v>
      </c>
    </row>
    <row r="20" spans="1:30" ht="22.35" customHeight="1">
      <c r="A20" s="66"/>
      <c r="B20" s="73"/>
      <c r="C20" s="73"/>
      <c r="D20" s="73"/>
      <c r="E20" s="73"/>
      <c r="F20" s="73"/>
      <c r="G20" s="73"/>
      <c r="H20" s="73"/>
      <c r="I20" s="73"/>
      <c r="J20" s="73"/>
      <c r="K20" s="79"/>
      <c r="L20" s="79"/>
      <c r="M20" s="78"/>
      <c r="N20" s="78"/>
      <c r="O20" s="73"/>
      <c r="P20" s="79"/>
      <c r="Q20" s="79"/>
      <c r="R20" s="78"/>
      <c r="S20" s="78"/>
      <c r="T20" s="79"/>
      <c r="U20" s="73"/>
      <c r="V20" s="73"/>
      <c r="W20" s="73"/>
      <c r="X20" s="73"/>
      <c r="Y20" s="73"/>
      <c r="Z20" s="73"/>
      <c r="AA20" s="120"/>
      <c r="AB20" s="120"/>
      <c r="AC20" s="120"/>
      <c r="AD20" s="122"/>
    </row>
    <row r="21" spans="1:30" ht="22.35" customHeight="1">
      <c r="A21" s="66" t="s">
        <v>119</v>
      </c>
      <c r="B21" s="71">
        <v>0</v>
      </c>
      <c r="C21" s="71">
        <v>917</v>
      </c>
      <c r="D21" s="71">
        <v>917</v>
      </c>
      <c r="E21" s="71">
        <v>0</v>
      </c>
      <c r="F21" s="71">
        <v>917</v>
      </c>
      <c r="G21" s="71">
        <v>917</v>
      </c>
      <c r="H21" s="71">
        <v>0</v>
      </c>
      <c r="I21" s="71">
        <v>917</v>
      </c>
      <c r="J21" s="71">
        <v>917</v>
      </c>
      <c r="K21" s="75">
        <v>0</v>
      </c>
      <c r="L21" s="75">
        <v>89000</v>
      </c>
      <c r="M21" s="78"/>
      <c r="N21" s="78"/>
      <c r="O21" s="71">
        <v>81613</v>
      </c>
      <c r="P21" s="75">
        <v>81613</v>
      </c>
      <c r="Q21" s="75">
        <v>79137</v>
      </c>
      <c r="R21" s="78"/>
      <c r="S21" s="78"/>
      <c r="T21" s="75">
        <v>0</v>
      </c>
      <c r="U21" s="71">
        <v>15.5</v>
      </c>
      <c r="V21" s="71">
        <v>11463</v>
      </c>
      <c r="W21" s="71">
        <v>0</v>
      </c>
      <c r="X21" s="71">
        <v>0</v>
      </c>
      <c r="Y21" s="71">
        <v>13956</v>
      </c>
      <c r="Z21" s="71">
        <v>0</v>
      </c>
      <c r="AA21" s="98">
        <v>0</v>
      </c>
      <c r="AB21" s="98">
        <v>917</v>
      </c>
      <c r="AC21" s="98">
        <v>917</v>
      </c>
      <c r="AD21" s="101">
        <v>1</v>
      </c>
    </row>
    <row r="22" spans="1:30" ht="22.35" customHeight="1">
      <c r="A22" s="66" t="s">
        <v>120</v>
      </c>
      <c r="B22" s="71">
        <v>0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5">
        <v>0</v>
      </c>
      <c r="L22" s="75">
        <v>0</v>
      </c>
      <c r="M22" s="78"/>
      <c r="N22" s="78"/>
      <c r="O22" s="71">
        <v>0</v>
      </c>
      <c r="P22" s="75">
        <v>0</v>
      </c>
      <c r="Q22" s="75">
        <v>0</v>
      </c>
      <c r="R22" s="78"/>
      <c r="S22" s="78"/>
      <c r="T22" s="75">
        <v>0</v>
      </c>
      <c r="U22" s="71">
        <v>0</v>
      </c>
      <c r="V22" s="71">
        <v>0</v>
      </c>
      <c r="W22" s="71">
        <v>0</v>
      </c>
      <c r="X22" s="71">
        <v>0</v>
      </c>
      <c r="Y22" s="71">
        <v>0</v>
      </c>
      <c r="Z22" s="71">
        <v>0</v>
      </c>
      <c r="AA22" s="98">
        <v>0</v>
      </c>
      <c r="AB22" s="98">
        <v>0</v>
      </c>
      <c r="AC22" s="98">
        <v>0</v>
      </c>
      <c r="AD22" s="101">
        <v>0</v>
      </c>
    </row>
    <row r="23" spans="1:30" ht="22.35" customHeight="1">
      <c r="A23" s="66" t="s">
        <v>121</v>
      </c>
      <c r="B23" s="71">
        <v>0</v>
      </c>
      <c r="C23" s="71">
        <v>0</v>
      </c>
      <c r="D23" s="71">
        <v>0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5">
        <v>0</v>
      </c>
      <c r="L23" s="75">
        <v>0</v>
      </c>
      <c r="M23" s="78"/>
      <c r="N23" s="78"/>
      <c r="O23" s="71">
        <v>0</v>
      </c>
      <c r="P23" s="75">
        <v>0</v>
      </c>
      <c r="Q23" s="75">
        <v>0</v>
      </c>
      <c r="R23" s="78"/>
      <c r="S23" s="78"/>
      <c r="T23" s="75">
        <v>0</v>
      </c>
      <c r="U23" s="71">
        <v>0</v>
      </c>
      <c r="V23" s="71">
        <v>0</v>
      </c>
      <c r="W23" s="71">
        <v>0</v>
      </c>
      <c r="X23" s="71">
        <v>0</v>
      </c>
      <c r="Y23" s="71">
        <v>0</v>
      </c>
      <c r="Z23" s="71">
        <v>0</v>
      </c>
      <c r="AA23" s="98">
        <v>0</v>
      </c>
      <c r="AB23" s="98">
        <v>0</v>
      </c>
      <c r="AC23" s="98">
        <v>0</v>
      </c>
      <c r="AD23" s="101">
        <v>0</v>
      </c>
    </row>
    <row r="24" spans="1:30" ht="22.35" customHeight="1">
      <c r="A24" s="67" t="s">
        <v>122</v>
      </c>
      <c r="B24" s="72">
        <v>0</v>
      </c>
      <c r="C24" s="72">
        <v>917</v>
      </c>
      <c r="D24" s="72">
        <v>917</v>
      </c>
      <c r="E24" s="72">
        <v>0</v>
      </c>
      <c r="F24" s="72">
        <v>917</v>
      </c>
      <c r="G24" s="72">
        <v>917</v>
      </c>
      <c r="H24" s="72">
        <v>0</v>
      </c>
      <c r="I24" s="72">
        <v>917</v>
      </c>
      <c r="J24" s="72">
        <v>917</v>
      </c>
      <c r="K24" s="76">
        <v>0</v>
      </c>
      <c r="L24" s="76">
        <v>89000</v>
      </c>
      <c r="M24" s="78"/>
      <c r="N24" s="78"/>
      <c r="O24" s="72">
        <v>81613</v>
      </c>
      <c r="P24" s="76">
        <v>81613</v>
      </c>
      <c r="Q24" s="76">
        <v>79137</v>
      </c>
      <c r="R24" s="78"/>
      <c r="S24" s="78"/>
      <c r="T24" s="76">
        <v>0</v>
      </c>
      <c r="U24" s="72">
        <v>16</v>
      </c>
      <c r="V24" s="72">
        <v>11463</v>
      </c>
      <c r="W24" s="72">
        <v>0</v>
      </c>
      <c r="X24" s="72">
        <v>0</v>
      </c>
      <c r="Y24" s="72">
        <v>13956</v>
      </c>
      <c r="Z24" s="72">
        <v>0</v>
      </c>
      <c r="AA24" s="119">
        <v>0</v>
      </c>
      <c r="AB24" s="119">
        <v>917</v>
      </c>
      <c r="AC24" s="119">
        <v>917</v>
      </c>
      <c r="AD24" s="121">
        <v>1</v>
      </c>
    </row>
    <row r="25" spans="1:30" ht="22.35" customHeight="1">
      <c r="A25" s="68"/>
      <c r="B25" s="73"/>
      <c r="C25" s="73"/>
      <c r="D25" s="73"/>
      <c r="E25" s="73"/>
      <c r="F25" s="73"/>
      <c r="G25" s="73"/>
      <c r="H25" s="73"/>
      <c r="I25" s="73"/>
      <c r="J25" s="73"/>
      <c r="K25" s="79"/>
      <c r="L25" s="79"/>
      <c r="M25" s="78"/>
      <c r="N25" s="78"/>
      <c r="O25" s="73"/>
      <c r="P25" s="79"/>
      <c r="Q25" s="79"/>
      <c r="R25" s="78"/>
      <c r="S25" s="78"/>
      <c r="T25" s="79"/>
      <c r="U25" s="73"/>
      <c r="V25" s="73"/>
      <c r="W25" s="73"/>
      <c r="X25" s="73"/>
      <c r="Y25" s="73"/>
      <c r="Z25" s="73"/>
      <c r="AA25" s="120"/>
      <c r="AB25" s="120"/>
      <c r="AC25" s="120"/>
      <c r="AD25" s="122"/>
    </row>
    <row r="26" spans="1:30" ht="22.35" customHeight="1">
      <c r="A26" s="67" t="s">
        <v>123</v>
      </c>
      <c r="B26" s="72">
        <v>0</v>
      </c>
      <c r="C26" s="72">
        <v>374</v>
      </c>
      <c r="D26" s="72">
        <v>374</v>
      </c>
      <c r="E26" s="72">
        <v>0</v>
      </c>
      <c r="F26" s="72">
        <v>374</v>
      </c>
      <c r="G26" s="72">
        <v>374</v>
      </c>
      <c r="H26" s="72">
        <v>0</v>
      </c>
      <c r="I26" s="72">
        <v>374</v>
      </c>
      <c r="J26" s="72">
        <v>374</v>
      </c>
      <c r="K26" s="76">
        <v>0</v>
      </c>
      <c r="L26" s="76">
        <v>91598</v>
      </c>
      <c r="M26" s="78"/>
      <c r="N26" s="78"/>
      <c r="O26" s="72">
        <v>37684</v>
      </c>
      <c r="P26" s="76">
        <v>34258</v>
      </c>
      <c r="Q26" s="76">
        <v>28496</v>
      </c>
      <c r="R26" s="78"/>
      <c r="S26" s="78"/>
      <c r="T26" s="76">
        <v>3426</v>
      </c>
      <c r="U26" s="72">
        <v>13.9</v>
      </c>
      <c r="V26" s="72">
        <v>5036</v>
      </c>
      <c r="W26" s="72">
        <v>0</v>
      </c>
      <c r="X26" s="72">
        <v>0</v>
      </c>
      <c r="Y26" s="72">
        <v>1644</v>
      </c>
      <c r="Z26" s="72">
        <v>514</v>
      </c>
      <c r="AA26" s="119">
        <v>0</v>
      </c>
      <c r="AB26" s="119">
        <v>374</v>
      </c>
      <c r="AC26" s="119">
        <v>374</v>
      </c>
      <c r="AD26" s="121">
        <v>0.67</v>
      </c>
    </row>
    <row r="27" spans="1:30" ht="22.35" customHeight="1">
      <c r="A27" s="68"/>
      <c r="B27" s="73"/>
      <c r="C27" s="73"/>
      <c r="D27" s="73"/>
      <c r="E27" s="73"/>
      <c r="F27" s="73"/>
      <c r="G27" s="73"/>
      <c r="H27" s="73"/>
      <c r="I27" s="73"/>
      <c r="J27" s="73"/>
      <c r="K27" s="79"/>
      <c r="L27" s="79"/>
      <c r="M27" s="78"/>
      <c r="N27" s="78"/>
      <c r="O27" s="73"/>
      <c r="P27" s="79"/>
      <c r="Q27" s="79"/>
      <c r="R27" s="78"/>
      <c r="S27" s="78"/>
      <c r="T27" s="79"/>
      <c r="U27" s="73"/>
      <c r="V27" s="73"/>
      <c r="W27" s="73"/>
      <c r="X27" s="73"/>
      <c r="Y27" s="73"/>
      <c r="Z27" s="73"/>
      <c r="AA27" s="120"/>
      <c r="AB27" s="120"/>
      <c r="AC27" s="120"/>
      <c r="AD27" s="122"/>
    </row>
    <row r="28" spans="1:30" ht="22.35" customHeight="1">
      <c r="A28" s="67" t="s">
        <v>124</v>
      </c>
      <c r="B28" s="72">
        <v>0</v>
      </c>
      <c r="C28" s="72">
        <v>830</v>
      </c>
      <c r="D28" s="72">
        <v>830</v>
      </c>
      <c r="E28" s="72">
        <v>0</v>
      </c>
      <c r="F28" s="72">
        <v>830</v>
      </c>
      <c r="G28" s="72">
        <v>830</v>
      </c>
      <c r="H28" s="72">
        <v>0</v>
      </c>
      <c r="I28" s="72">
        <v>830</v>
      </c>
      <c r="J28" s="72">
        <v>830</v>
      </c>
      <c r="K28" s="76">
        <v>0</v>
      </c>
      <c r="L28" s="76">
        <v>95890</v>
      </c>
      <c r="M28" s="78"/>
      <c r="N28" s="78"/>
      <c r="O28" s="72">
        <v>85439</v>
      </c>
      <c r="P28" s="76">
        <v>79589</v>
      </c>
      <c r="Q28" s="76">
        <v>75793</v>
      </c>
      <c r="R28" s="78"/>
      <c r="S28" s="78"/>
      <c r="T28" s="76">
        <v>5850</v>
      </c>
      <c r="U28" s="72">
        <v>15</v>
      </c>
      <c r="V28" s="72">
        <v>12240</v>
      </c>
      <c r="W28" s="72">
        <v>0</v>
      </c>
      <c r="X28" s="72">
        <v>3111</v>
      </c>
      <c r="Y28" s="72">
        <v>11817</v>
      </c>
      <c r="Z28" s="72">
        <v>0</v>
      </c>
      <c r="AA28" s="119">
        <v>0</v>
      </c>
      <c r="AB28" s="119">
        <v>830</v>
      </c>
      <c r="AC28" s="119">
        <v>830</v>
      </c>
      <c r="AD28" s="121">
        <v>4</v>
      </c>
    </row>
    <row r="29" spans="1:30" ht="22.35" customHeight="1">
      <c r="A29" s="66"/>
      <c r="B29" s="73"/>
      <c r="C29" s="73"/>
      <c r="D29" s="73"/>
      <c r="E29" s="73"/>
      <c r="F29" s="73"/>
      <c r="G29" s="73"/>
      <c r="H29" s="73"/>
      <c r="I29" s="73"/>
      <c r="J29" s="73"/>
      <c r="K29" s="79"/>
      <c r="L29" s="79"/>
      <c r="M29" s="78"/>
      <c r="N29" s="78"/>
      <c r="O29" s="73"/>
      <c r="P29" s="79"/>
      <c r="Q29" s="79"/>
      <c r="R29" s="78"/>
      <c r="S29" s="78"/>
      <c r="T29" s="79"/>
      <c r="U29" s="73"/>
      <c r="V29" s="73"/>
      <c r="W29" s="73"/>
      <c r="X29" s="73"/>
      <c r="Y29" s="73"/>
      <c r="Z29" s="73"/>
      <c r="AA29" s="120"/>
      <c r="AB29" s="120"/>
      <c r="AC29" s="120"/>
      <c r="AD29" s="122"/>
    </row>
    <row r="30" spans="1:30" ht="22.35" customHeight="1">
      <c r="A30" s="66" t="s">
        <v>125</v>
      </c>
      <c r="B30" s="71">
        <v>0</v>
      </c>
      <c r="C30" s="71">
        <v>404</v>
      </c>
      <c r="D30" s="71">
        <v>404</v>
      </c>
      <c r="E30" s="71">
        <v>0</v>
      </c>
      <c r="F30" s="71">
        <v>404</v>
      </c>
      <c r="G30" s="71">
        <v>404</v>
      </c>
      <c r="H30" s="71">
        <v>0</v>
      </c>
      <c r="I30" s="71">
        <v>404</v>
      </c>
      <c r="J30" s="71">
        <v>404</v>
      </c>
      <c r="K30" s="75">
        <v>0</v>
      </c>
      <c r="L30" s="75">
        <v>65000</v>
      </c>
      <c r="M30" s="78"/>
      <c r="N30" s="78"/>
      <c r="O30" s="71">
        <v>28361</v>
      </c>
      <c r="P30" s="75">
        <v>26260</v>
      </c>
      <c r="Q30" s="75">
        <v>4202</v>
      </c>
      <c r="R30" s="78"/>
      <c r="S30" s="78"/>
      <c r="T30" s="75">
        <v>2101</v>
      </c>
      <c r="U30" s="71">
        <v>16</v>
      </c>
      <c r="V30" s="71">
        <v>4202</v>
      </c>
      <c r="W30" s="71">
        <v>0</v>
      </c>
      <c r="X30" s="71">
        <v>0</v>
      </c>
      <c r="Y30" s="71">
        <v>0</v>
      </c>
      <c r="Z30" s="71">
        <v>0</v>
      </c>
      <c r="AA30" s="98">
        <v>0</v>
      </c>
      <c r="AB30" s="98">
        <v>0</v>
      </c>
      <c r="AC30" s="98">
        <v>0</v>
      </c>
      <c r="AD30" s="101">
        <v>1.58</v>
      </c>
    </row>
    <row r="31" spans="1:30" ht="22.35" customHeight="1">
      <c r="A31" s="66" t="s">
        <v>126</v>
      </c>
      <c r="B31" s="71">
        <v>0</v>
      </c>
      <c r="C31" s="71">
        <v>0</v>
      </c>
      <c r="D31" s="71">
        <v>0</v>
      </c>
      <c r="E31" s="71">
        <v>0</v>
      </c>
      <c r="F31" s="71">
        <v>0</v>
      </c>
      <c r="G31" s="71">
        <v>0</v>
      </c>
      <c r="H31" s="71">
        <v>0</v>
      </c>
      <c r="I31" s="71">
        <v>0</v>
      </c>
      <c r="J31" s="71">
        <v>0</v>
      </c>
      <c r="K31" s="75">
        <v>0</v>
      </c>
      <c r="L31" s="75">
        <v>0</v>
      </c>
      <c r="M31" s="78"/>
      <c r="N31" s="78"/>
      <c r="O31" s="71">
        <v>0</v>
      </c>
      <c r="P31" s="75">
        <v>0</v>
      </c>
      <c r="Q31" s="75">
        <v>0</v>
      </c>
      <c r="R31" s="78"/>
      <c r="S31" s="78"/>
      <c r="T31" s="75">
        <v>0</v>
      </c>
      <c r="U31" s="71">
        <v>0</v>
      </c>
      <c r="V31" s="71">
        <v>0</v>
      </c>
      <c r="W31" s="71">
        <v>0</v>
      </c>
      <c r="X31" s="71">
        <v>0</v>
      </c>
      <c r="Y31" s="71">
        <v>0</v>
      </c>
      <c r="Z31" s="71">
        <v>0</v>
      </c>
      <c r="AA31" s="98">
        <v>0</v>
      </c>
      <c r="AB31" s="98">
        <v>0</v>
      </c>
      <c r="AC31" s="98">
        <v>0</v>
      </c>
      <c r="AD31" s="101">
        <v>0</v>
      </c>
    </row>
    <row r="32" spans="1:30" s="9" customFormat="1" ht="22.35" customHeight="1">
      <c r="A32" s="66" t="s">
        <v>127</v>
      </c>
      <c r="B32" s="71">
        <v>0</v>
      </c>
      <c r="C32" s="71">
        <v>28</v>
      </c>
      <c r="D32" s="71">
        <v>28</v>
      </c>
      <c r="E32" s="71">
        <v>0</v>
      </c>
      <c r="F32" s="71">
        <v>28</v>
      </c>
      <c r="G32" s="71">
        <v>28</v>
      </c>
      <c r="H32" s="71">
        <v>0</v>
      </c>
      <c r="I32" s="71">
        <v>28</v>
      </c>
      <c r="J32" s="71">
        <v>28</v>
      </c>
      <c r="K32" s="75">
        <v>0</v>
      </c>
      <c r="L32" s="75">
        <v>65000</v>
      </c>
      <c r="M32" s="78"/>
      <c r="N32" s="78"/>
      <c r="O32" s="71">
        <v>1966</v>
      </c>
      <c r="P32" s="75">
        <v>1820</v>
      </c>
      <c r="Q32" s="75">
        <v>291</v>
      </c>
      <c r="R32" s="78"/>
      <c r="S32" s="78"/>
      <c r="T32" s="75">
        <v>146</v>
      </c>
      <c r="U32" s="71">
        <v>16</v>
      </c>
      <c r="V32" s="71">
        <v>190</v>
      </c>
      <c r="W32" s="71">
        <v>0</v>
      </c>
      <c r="X32" s="71">
        <v>12</v>
      </c>
      <c r="Y32" s="71">
        <v>80</v>
      </c>
      <c r="Z32" s="71">
        <v>9</v>
      </c>
      <c r="AA32" s="98">
        <v>0</v>
      </c>
      <c r="AB32" s="98">
        <v>28</v>
      </c>
      <c r="AC32" s="98">
        <v>28</v>
      </c>
      <c r="AD32" s="101">
        <v>0.11</v>
      </c>
    </row>
    <row r="33" spans="1:30" s="9" customFormat="1" ht="22.35" customHeight="1">
      <c r="A33" s="67" t="s">
        <v>128</v>
      </c>
      <c r="B33" s="72">
        <v>0</v>
      </c>
      <c r="C33" s="72">
        <v>432</v>
      </c>
      <c r="D33" s="72">
        <v>432</v>
      </c>
      <c r="E33" s="72">
        <v>0</v>
      </c>
      <c r="F33" s="72">
        <v>432</v>
      </c>
      <c r="G33" s="72">
        <v>432</v>
      </c>
      <c r="H33" s="72">
        <v>0</v>
      </c>
      <c r="I33" s="72">
        <v>432</v>
      </c>
      <c r="J33" s="72">
        <v>432</v>
      </c>
      <c r="K33" s="76">
        <v>0</v>
      </c>
      <c r="L33" s="76">
        <v>65000</v>
      </c>
      <c r="M33" s="78"/>
      <c r="N33" s="78"/>
      <c r="O33" s="72">
        <v>30327</v>
      </c>
      <c r="P33" s="76">
        <v>28080</v>
      </c>
      <c r="Q33" s="76">
        <v>4493</v>
      </c>
      <c r="R33" s="78"/>
      <c r="S33" s="78"/>
      <c r="T33" s="76">
        <v>2247</v>
      </c>
      <c r="U33" s="72">
        <v>16</v>
      </c>
      <c r="V33" s="72">
        <v>4392</v>
      </c>
      <c r="W33" s="72">
        <v>0</v>
      </c>
      <c r="X33" s="72">
        <v>12</v>
      </c>
      <c r="Y33" s="72">
        <v>80</v>
      </c>
      <c r="Z33" s="72">
        <v>0</v>
      </c>
      <c r="AA33" s="119">
        <v>0</v>
      </c>
      <c r="AB33" s="119">
        <v>28</v>
      </c>
      <c r="AC33" s="119">
        <v>28</v>
      </c>
      <c r="AD33" s="121">
        <v>1.6900000000000002</v>
      </c>
    </row>
    <row r="34" spans="1:30" ht="22.35" customHeight="1">
      <c r="A34" s="66"/>
      <c r="B34" s="73"/>
      <c r="C34" s="73"/>
      <c r="D34" s="73"/>
      <c r="E34" s="73"/>
      <c r="F34" s="73"/>
      <c r="G34" s="73"/>
      <c r="H34" s="73"/>
      <c r="I34" s="73"/>
      <c r="J34" s="73"/>
      <c r="K34" s="79"/>
      <c r="L34" s="79"/>
      <c r="M34" s="78"/>
      <c r="N34" s="78"/>
      <c r="O34" s="73"/>
      <c r="P34" s="79"/>
      <c r="Q34" s="79"/>
      <c r="R34" s="78"/>
      <c r="S34" s="78"/>
      <c r="T34" s="79"/>
      <c r="U34" s="73"/>
      <c r="V34" s="73"/>
      <c r="W34" s="73"/>
      <c r="X34" s="73"/>
      <c r="Y34" s="73"/>
      <c r="Z34" s="73"/>
      <c r="AA34" s="120"/>
      <c r="AB34" s="120"/>
      <c r="AC34" s="120"/>
      <c r="AD34" s="122"/>
    </row>
    <row r="35" spans="1:30" ht="22.35" customHeight="1">
      <c r="A35" s="66" t="s">
        <v>129</v>
      </c>
      <c r="B35" s="71">
        <v>0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5">
        <v>0</v>
      </c>
      <c r="L35" s="75">
        <v>0</v>
      </c>
      <c r="M35" s="78"/>
      <c r="N35" s="78"/>
      <c r="O35" s="71">
        <v>0</v>
      </c>
      <c r="P35" s="75">
        <v>0</v>
      </c>
      <c r="Q35" s="75">
        <v>0</v>
      </c>
      <c r="R35" s="78"/>
      <c r="S35" s="78"/>
      <c r="T35" s="75">
        <v>0</v>
      </c>
      <c r="U35" s="71">
        <v>0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  <c r="AA35" s="98">
        <v>0</v>
      </c>
      <c r="AB35" s="98">
        <v>0</v>
      </c>
      <c r="AC35" s="98">
        <v>0</v>
      </c>
      <c r="AD35" s="101">
        <v>0</v>
      </c>
    </row>
    <row r="36" spans="1:30" ht="22.35" customHeight="1">
      <c r="A36" s="66" t="s">
        <v>130</v>
      </c>
      <c r="B36" s="71">
        <v>0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5">
        <v>0</v>
      </c>
      <c r="L36" s="75">
        <v>0</v>
      </c>
      <c r="M36" s="78"/>
      <c r="N36" s="78"/>
      <c r="O36" s="71">
        <v>0</v>
      </c>
      <c r="P36" s="75">
        <v>0</v>
      </c>
      <c r="Q36" s="75">
        <v>0</v>
      </c>
      <c r="R36" s="78"/>
      <c r="S36" s="78"/>
      <c r="T36" s="75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0</v>
      </c>
      <c r="AA36" s="98">
        <v>0</v>
      </c>
      <c r="AB36" s="98">
        <v>0</v>
      </c>
      <c r="AC36" s="98">
        <v>0</v>
      </c>
      <c r="AD36" s="101">
        <v>0</v>
      </c>
    </row>
    <row r="37" spans="1:30" ht="22.35" customHeight="1">
      <c r="A37" s="66" t="s">
        <v>131</v>
      </c>
      <c r="B37" s="71">
        <v>0</v>
      </c>
      <c r="C37" s="71">
        <v>0</v>
      </c>
      <c r="D37" s="71">
        <v>0</v>
      </c>
      <c r="E37" s="71">
        <v>0</v>
      </c>
      <c r="F37" s="71">
        <v>0</v>
      </c>
      <c r="G37" s="71">
        <v>0</v>
      </c>
      <c r="H37" s="71">
        <v>0</v>
      </c>
      <c r="I37" s="71">
        <v>0</v>
      </c>
      <c r="J37" s="71">
        <v>0</v>
      </c>
      <c r="K37" s="75">
        <v>0</v>
      </c>
      <c r="L37" s="75">
        <v>0</v>
      </c>
      <c r="M37" s="78"/>
      <c r="N37" s="78"/>
      <c r="O37" s="71">
        <v>0</v>
      </c>
      <c r="P37" s="75">
        <v>0</v>
      </c>
      <c r="Q37" s="75">
        <v>0</v>
      </c>
      <c r="R37" s="78"/>
      <c r="S37" s="78"/>
      <c r="T37" s="75">
        <v>0</v>
      </c>
      <c r="U37" s="71">
        <v>0</v>
      </c>
      <c r="V37" s="71">
        <v>0</v>
      </c>
      <c r="W37" s="71">
        <v>0</v>
      </c>
      <c r="X37" s="71">
        <v>0</v>
      </c>
      <c r="Y37" s="71">
        <v>0</v>
      </c>
      <c r="Z37" s="71">
        <v>0</v>
      </c>
      <c r="AA37" s="98">
        <v>0</v>
      </c>
      <c r="AB37" s="98">
        <v>0</v>
      </c>
      <c r="AC37" s="98">
        <v>0</v>
      </c>
      <c r="AD37" s="101">
        <v>0</v>
      </c>
    </row>
    <row r="38" spans="1:30" ht="22.35" customHeight="1">
      <c r="A38" s="66" t="s">
        <v>132</v>
      </c>
      <c r="B38" s="71">
        <v>0</v>
      </c>
      <c r="C38" s="71">
        <v>0</v>
      </c>
      <c r="D38" s="71">
        <v>0</v>
      </c>
      <c r="E38" s="71">
        <v>0</v>
      </c>
      <c r="F38" s="71">
        <v>0</v>
      </c>
      <c r="G38" s="71">
        <v>0</v>
      </c>
      <c r="H38" s="71">
        <v>0</v>
      </c>
      <c r="I38" s="71">
        <v>0</v>
      </c>
      <c r="J38" s="71">
        <v>0</v>
      </c>
      <c r="K38" s="75">
        <v>0</v>
      </c>
      <c r="L38" s="75">
        <v>0</v>
      </c>
      <c r="M38" s="78"/>
      <c r="N38" s="78"/>
      <c r="O38" s="71">
        <v>0</v>
      </c>
      <c r="P38" s="75">
        <v>0</v>
      </c>
      <c r="Q38" s="75">
        <v>0</v>
      </c>
      <c r="R38" s="78"/>
      <c r="S38" s="78"/>
      <c r="T38" s="75">
        <v>0</v>
      </c>
      <c r="U38" s="71">
        <v>0</v>
      </c>
      <c r="V38" s="71">
        <v>0</v>
      </c>
      <c r="W38" s="71">
        <v>0</v>
      </c>
      <c r="X38" s="71">
        <v>0</v>
      </c>
      <c r="Y38" s="71">
        <v>0</v>
      </c>
      <c r="Z38" s="71">
        <v>0</v>
      </c>
      <c r="AA38" s="98">
        <v>0</v>
      </c>
      <c r="AB38" s="98">
        <v>0</v>
      </c>
      <c r="AC38" s="98">
        <v>0</v>
      </c>
      <c r="AD38" s="101">
        <v>0</v>
      </c>
    </row>
    <row r="39" spans="1:30" ht="22.35" customHeight="1">
      <c r="A39" s="67" t="s">
        <v>133</v>
      </c>
      <c r="B39" s="72">
        <v>0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0</v>
      </c>
      <c r="K39" s="76">
        <v>0</v>
      </c>
      <c r="L39" s="76">
        <v>0</v>
      </c>
      <c r="M39" s="78"/>
      <c r="N39" s="78"/>
      <c r="O39" s="72">
        <v>0</v>
      </c>
      <c r="P39" s="76">
        <v>0</v>
      </c>
      <c r="Q39" s="76">
        <v>0</v>
      </c>
      <c r="R39" s="78"/>
      <c r="S39" s="78"/>
      <c r="T39" s="76">
        <v>0</v>
      </c>
      <c r="U39" s="72">
        <v>0</v>
      </c>
      <c r="V39" s="72">
        <v>0</v>
      </c>
      <c r="W39" s="72">
        <v>0</v>
      </c>
      <c r="X39" s="72">
        <v>0</v>
      </c>
      <c r="Y39" s="72">
        <v>0</v>
      </c>
      <c r="Z39" s="72">
        <v>0</v>
      </c>
      <c r="AA39" s="119">
        <v>0</v>
      </c>
      <c r="AB39" s="119">
        <v>0</v>
      </c>
      <c r="AC39" s="119">
        <v>0</v>
      </c>
      <c r="AD39" s="121">
        <v>0</v>
      </c>
    </row>
    <row r="40" spans="1:30" ht="22.35" customHeight="1">
      <c r="A40" s="66"/>
      <c r="B40" s="73"/>
      <c r="C40" s="73"/>
      <c r="D40" s="73"/>
      <c r="E40" s="73"/>
      <c r="F40" s="73"/>
      <c r="G40" s="73"/>
      <c r="H40" s="73"/>
      <c r="I40" s="73"/>
      <c r="J40" s="73"/>
      <c r="K40" s="79"/>
      <c r="L40" s="79"/>
      <c r="M40" s="78"/>
      <c r="N40" s="78"/>
      <c r="O40" s="73"/>
      <c r="P40" s="79"/>
      <c r="Q40" s="79"/>
      <c r="R40" s="78"/>
      <c r="S40" s="78"/>
      <c r="T40" s="79"/>
      <c r="U40" s="73"/>
      <c r="V40" s="73"/>
      <c r="W40" s="73"/>
      <c r="X40" s="73"/>
      <c r="Y40" s="73"/>
      <c r="Z40" s="73"/>
      <c r="AA40" s="120"/>
      <c r="AB40" s="120"/>
      <c r="AC40" s="120"/>
      <c r="AD40" s="122"/>
    </row>
    <row r="41" spans="1:30" ht="22.35" customHeight="1">
      <c r="A41" s="67" t="s">
        <v>134</v>
      </c>
      <c r="B41" s="72">
        <v>0</v>
      </c>
      <c r="C41" s="72">
        <v>0</v>
      </c>
      <c r="D41" s="72">
        <v>0</v>
      </c>
      <c r="E41" s="72">
        <v>0</v>
      </c>
      <c r="F41" s="72">
        <v>0</v>
      </c>
      <c r="G41" s="72">
        <v>0</v>
      </c>
      <c r="H41" s="72">
        <v>0</v>
      </c>
      <c r="I41" s="72">
        <v>0</v>
      </c>
      <c r="J41" s="72">
        <v>0</v>
      </c>
      <c r="K41" s="76">
        <v>0</v>
      </c>
      <c r="L41" s="76">
        <v>0</v>
      </c>
      <c r="M41" s="78"/>
      <c r="N41" s="78"/>
      <c r="O41" s="72">
        <v>0</v>
      </c>
      <c r="P41" s="76">
        <v>0</v>
      </c>
      <c r="Q41" s="76">
        <v>0</v>
      </c>
      <c r="R41" s="78"/>
      <c r="S41" s="78"/>
      <c r="T41" s="76">
        <v>0</v>
      </c>
      <c r="U41" s="72">
        <v>0</v>
      </c>
      <c r="V41" s="72">
        <v>0</v>
      </c>
      <c r="W41" s="72">
        <v>0</v>
      </c>
      <c r="X41" s="72">
        <v>0</v>
      </c>
      <c r="Y41" s="72">
        <v>0</v>
      </c>
      <c r="Z41" s="72">
        <v>0</v>
      </c>
      <c r="AA41" s="119">
        <v>0</v>
      </c>
      <c r="AB41" s="119">
        <v>0</v>
      </c>
      <c r="AC41" s="119">
        <v>0</v>
      </c>
      <c r="AD41" s="121">
        <v>0</v>
      </c>
    </row>
    <row r="42" spans="1:30" ht="22.35" customHeight="1">
      <c r="A42" s="66"/>
      <c r="B42" s="73"/>
      <c r="C42" s="73"/>
      <c r="D42" s="73"/>
      <c r="E42" s="73"/>
      <c r="F42" s="73"/>
      <c r="G42" s="73"/>
      <c r="H42" s="73"/>
      <c r="I42" s="73"/>
      <c r="J42" s="73"/>
      <c r="K42" s="79"/>
      <c r="L42" s="79"/>
      <c r="M42" s="78"/>
      <c r="N42" s="78"/>
      <c r="O42" s="73"/>
      <c r="P42" s="79"/>
      <c r="Q42" s="79"/>
      <c r="R42" s="78"/>
      <c r="S42" s="78"/>
      <c r="T42" s="79"/>
      <c r="U42" s="73"/>
      <c r="V42" s="73"/>
      <c r="W42" s="73"/>
      <c r="X42" s="73"/>
      <c r="Y42" s="73"/>
      <c r="Z42" s="73"/>
      <c r="AA42" s="120"/>
      <c r="AB42" s="120"/>
      <c r="AC42" s="120"/>
      <c r="AD42" s="122"/>
    </row>
    <row r="43" spans="1:30" ht="22.35" customHeight="1">
      <c r="A43" s="66" t="s">
        <v>135</v>
      </c>
      <c r="B43" s="71">
        <v>0</v>
      </c>
      <c r="C43" s="71">
        <v>1642</v>
      </c>
      <c r="D43" s="71">
        <v>1642</v>
      </c>
      <c r="E43" s="71">
        <v>0</v>
      </c>
      <c r="F43" s="71">
        <v>1642</v>
      </c>
      <c r="G43" s="71">
        <v>1642</v>
      </c>
      <c r="H43" s="71">
        <v>0</v>
      </c>
      <c r="I43" s="71">
        <v>1642</v>
      </c>
      <c r="J43" s="71">
        <v>1642</v>
      </c>
      <c r="K43" s="75">
        <v>0</v>
      </c>
      <c r="L43" s="75">
        <v>97831</v>
      </c>
      <c r="M43" s="78"/>
      <c r="N43" s="78"/>
      <c r="O43" s="71">
        <v>160639</v>
      </c>
      <c r="P43" s="75">
        <v>160639</v>
      </c>
      <c r="Q43" s="75">
        <v>160539</v>
      </c>
      <c r="R43" s="78"/>
      <c r="S43" s="78"/>
      <c r="T43" s="75">
        <v>0</v>
      </c>
      <c r="U43" s="71">
        <v>16</v>
      </c>
      <c r="V43" s="71">
        <v>22074</v>
      </c>
      <c r="W43" s="71">
        <v>0</v>
      </c>
      <c r="X43" s="71">
        <v>7224</v>
      </c>
      <c r="Y43" s="71">
        <v>131241</v>
      </c>
      <c r="Z43" s="71">
        <v>0</v>
      </c>
      <c r="AA43" s="98">
        <v>0</v>
      </c>
      <c r="AB43" s="98">
        <v>1642</v>
      </c>
      <c r="AC43" s="98">
        <v>1642</v>
      </c>
      <c r="AD43" s="101">
        <v>5.75</v>
      </c>
    </row>
    <row r="44" spans="1:30" ht="22.35" customHeight="1">
      <c r="A44" s="66" t="s">
        <v>136</v>
      </c>
      <c r="B44" s="71">
        <v>0</v>
      </c>
      <c r="C44" s="71">
        <v>1609</v>
      </c>
      <c r="D44" s="71">
        <v>1609</v>
      </c>
      <c r="E44" s="71">
        <v>0</v>
      </c>
      <c r="F44" s="71">
        <v>1609</v>
      </c>
      <c r="G44" s="71">
        <v>1609</v>
      </c>
      <c r="H44" s="71">
        <v>0</v>
      </c>
      <c r="I44" s="71">
        <v>1609</v>
      </c>
      <c r="J44" s="71">
        <v>1609</v>
      </c>
      <c r="K44" s="75">
        <v>0</v>
      </c>
      <c r="L44" s="75">
        <v>89273</v>
      </c>
      <c r="M44" s="78"/>
      <c r="N44" s="78"/>
      <c r="O44" s="71">
        <v>143640</v>
      </c>
      <c r="P44" s="75">
        <v>143640</v>
      </c>
      <c r="Q44" s="75">
        <v>143730</v>
      </c>
      <c r="R44" s="78"/>
      <c r="S44" s="78"/>
      <c r="T44" s="75">
        <v>0</v>
      </c>
      <c r="U44" s="71">
        <v>16</v>
      </c>
      <c r="V44" s="71">
        <v>19763</v>
      </c>
      <c r="W44" s="71">
        <v>0</v>
      </c>
      <c r="X44" s="71">
        <v>6468</v>
      </c>
      <c r="Y44" s="71">
        <v>110205</v>
      </c>
      <c r="Z44" s="71">
        <v>7294</v>
      </c>
      <c r="AA44" s="98">
        <v>0</v>
      </c>
      <c r="AB44" s="98">
        <v>1609</v>
      </c>
      <c r="AC44" s="98">
        <v>1609</v>
      </c>
      <c r="AD44" s="101">
        <v>5.63</v>
      </c>
    </row>
    <row r="45" spans="1:30" ht="22.35" customHeight="1">
      <c r="A45" s="66" t="s">
        <v>137</v>
      </c>
      <c r="B45" s="71">
        <v>0</v>
      </c>
      <c r="C45" s="71">
        <v>7062</v>
      </c>
      <c r="D45" s="71">
        <v>7062</v>
      </c>
      <c r="E45" s="71">
        <v>0</v>
      </c>
      <c r="F45" s="71">
        <v>7062</v>
      </c>
      <c r="G45" s="71">
        <v>7062</v>
      </c>
      <c r="H45" s="71">
        <v>0</v>
      </c>
      <c r="I45" s="71">
        <v>7062</v>
      </c>
      <c r="J45" s="71">
        <v>7062</v>
      </c>
      <c r="K45" s="75">
        <v>0</v>
      </c>
      <c r="L45" s="75">
        <v>80516</v>
      </c>
      <c r="M45" s="78"/>
      <c r="N45" s="78"/>
      <c r="O45" s="71">
        <v>568604</v>
      </c>
      <c r="P45" s="75">
        <v>568604</v>
      </c>
      <c r="Q45" s="75">
        <v>570736</v>
      </c>
      <c r="R45" s="78"/>
      <c r="S45" s="78"/>
      <c r="T45" s="75">
        <v>0</v>
      </c>
      <c r="U45" s="71">
        <v>16.100000000000001</v>
      </c>
      <c r="V45" s="71">
        <v>78476</v>
      </c>
      <c r="W45" s="71">
        <v>0</v>
      </c>
      <c r="X45" s="71">
        <v>25683</v>
      </c>
      <c r="Y45" s="71">
        <v>466577</v>
      </c>
      <c r="Z45" s="71">
        <v>0</v>
      </c>
      <c r="AA45" s="98">
        <v>0</v>
      </c>
      <c r="AB45" s="98">
        <v>7062</v>
      </c>
      <c r="AC45" s="98">
        <v>7062</v>
      </c>
      <c r="AD45" s="101">
        <v>24.72</v>
      </c>
    </row>
    <row r="46" spans="1:30" ht="22.35" customHeight="1">
      <c r="A46" s="66" t="s">
        <v>138</v>
      </c>
      <c r="B46" s="71">
        <v>0</v>
      </c>
      <c r="C46" s="71">
        <v>1767</v>
      </c>
      <c r="D46" s="71">
        <v>1767</v>
      </c>
      <c r="E46" s="71">
        <v>0</v>
      </c>
      <c r="F46" s="71">
        <v>1767</v>
      </c>
      <c r="G46" s="71">
        <v>1767</v>
      </c>
      <c r="H46" s="71">
        <v>0</v>
      </c>
      <c r="I46" s="71">
        <v>1767</v>
      </c>
      <c r="J46" s="71">
        <v>1767</v>
      </c>
      <c r="K46" s="75">
        <v>0</v>
      </c>
      <c r="L46" s="75">
        <v>83963</v>
      </c>
      <c r="M46" s="78"/>
      <c r="N46" s="78"/>
      <c r="O46" s="71">
        <v>148363</v>
      </c>
      <c r="P46" s="75">
        <v>148363</v>
      </c>
      <c r="Q46" s="75">
        <v>148734</v>
      </c>
      <c r="R46" s="78"/>
      <c r="S46" s="78"/>
      <c r="T46" s="75">
        <v>0</v>
      </c>
      <c r="U46" s="71">
        <v>16</v>
      </c>
      <c r="V46" s="71">
        <v>20451</v>
      </c>
      <c r="W46" s="71">
        <v>0</v>
      </c>
      <c r="X46" s="71">
        <v>6693</v>
      </c>
      <c r="Y46" s="71">
        <v>121590</v>
      </c>
      <c r="Z46" s="71">
        <v>0</v>
      </c>
      <c r="AA46" s="98">
        <v>0</v>
      </c>
      <c r="AB46" s="98">
        <v>1767</v>
      </c>
      <c r="AC46" s="98">
        <v>1767</v>
      </c>
      <c r="AD46" s="101">
        <v>6.18</v>
      </c>
    </row>
    <row r="47" spans="1:30" ht="22.35" customHeight="1">
      <c r="A47" s="66" t="s">
        <v>139</v>
      </c>
      <c r="B47" s="71">
        <v>0</v>
      </c>
      <c r="C47" s="71">
        <v>2672</v>
      </c>
      <c r="D47" s="71">
        <v>2672</v>
      </c>
      <c r="E47" s="71">
        <v>0</v>
      </c>
      <c r="F47" s="71">
        <v>2672</v>
      </c>
      <c r="G47" s="71">
        <v>2672</v>
      </c>
      <c r="H47" s="71">
        <v>0</v>
      </c>
      <c r="I47" s="71">
        <v>2672</v>
      </c>
      <c r="J47" s="71">
        <v>2672</v>
      </c>
      <c r="K47" s="75">
        <v>0</v>
      </c>
      <c r="L47" s="75">
        <v>86739</v>
      </c>
      <c r="M47" s="78"/>
      <c r="N47" s="78"/>
      <c r="O47" s="71">
        <v>231767</v>
      </c>
      <c r="P47" s="75">
        <v>231767</v>
      </c>
      <c r="Q47" s="75">
        <v>230463</v>
      </c>
      <c r="R47" s="78"/>
      <c r="S47" s="78"/>
      <c r="T47" s="75">
        <v>0</v>
      </c>
      <c r="U47" s="71">
        <v>15.9</v>
      </c>
      <c r="V47" s="71">
        <v>31689</v>
      </c>
      <c r="W47" s="71">
        <v>0</v>
      </c>
      <c r="X47" s="71">
        <v>10371</v>
      </c>
      <c r="Y47" s="71">
        <v>188403</v>
      </c>
      <c r="Z47" s="71">
        <v>0</v>
      </c>
      <c r="AA47" s="98">
        <v>0</v>
      </c>
      <c r="AB47" s="98">
        <v>2672</v>
      </c>
      <c r="AC47" s="98">
        <v>2672</v>
      </c>
      <c r="AD47" s="101">
        <v>9.35</v>
      </c>
    </row>
    <row r="48" spans="1:30" ht="22.35" customHeight="1">
      <c r="A48" s="66" t="s">
        <v>140</v>
      </c>
      <c r="B48" s="71">
        <v>0</v>
      </c>
      <c r="C48" s="71">
        <v>669</v>
      </c>
      <c r="D48" s="71">
        <v>669</v>
      </c>
      <c r="E48" s="71">
        <v>0</v>
      </c>
      <c r="F48" s="71">
        <v>669</v>
      </c>
      <c r="G48" s="71">
        <v>669</v>
      </c>
      <c r="H48" s="71">
        <v>0</v>
      </c>
      <c r="I48" s="71">
        <v>669</v>
      </c>
      <c r="J48" s="71">
        <v>669</v>
      </c>
      <c r="K48" s="75">
        <v>0</v>
      </c>
      <c r="L48" s="75">
        <v>100331</v>
      </c>
      <c r="M48" s="78"/>
      <c r="N48" s="78"/>
      <c r="O48" s="71">
        <v>67121</v>
      </c>
      <c r="P48" s="75">
        <v>67121</v>
      </c>
      <c r="Q48" s="75">
        <v>67121</v>
      </c>
      <c r="R48" s="78"/>
      <c r="S48" s="78"/>
      <c r="T48" s="75">
        <v>0</v>
      </c>
      <c r="U48" s="71">
        <v>16</v>
      </c>
      <c r="V48" s="71">
        <v>9229</v>
      </c>
      <c r="W48" s="71">
        <v>0</v>
      </c>
      <c r="X48" s="71">
        <v>3020</v>
      </c>
      <c r="Y48" s="71">
        <v>54872</v>
      </c>
      <c r="Z48" s="71">
        <v>0</v>
      </c>
      <c r="AA48" s="98">
        <v>0</v>
      </c>
      <c r="AB48" s="98">
        <v>669</v>
      </c>
      <c r="AC48" s="98">
        <v>669</v>
      </c>
      <c r="AD48" s="101">
        <v>1.67</v>
      </c>
    </row>
    <row r="49" spans="1:30" ht="22.35" customHeight="1">
      <c r="A49" s="66" t="s">
        <v>141</v>
      </c>
      <c r="B49" s="71">
        <v>0</v>
      </c>
      <c r="C49" s="71">
        <v>477</v>
      </c>
      <c r="D49" s="71">
        <v>477</v>
      </c>
      <c r="E49" s="71">
        <v>0</v>
      </c>
      <c r="F49" s="71">
        <v>477</v>
      </c>
      <c r="G49" s="71">
        <v>477</v>
      </c>
      <c r="H49" s="71">
        <v>0</v>
      </c>
      <c r="I49" s="71">
        <v>477</v>
      </c>
      <c r="J49" s="71">
        <v>477</v>
      </c>
      <c r="K49" s="75">
        <v>0</v>
      </c>
      <c r="L49" s="75">
        <v>76299</v>
      </c>
      <c r="M49" s="78"/>
      <c r="N49" s="78"/>
      <c r="O49" s="71">
        <v>36395</v>
      </c>
      <c r="P49" s="75">
        <v>36395</v>
      </c>
      <c r="Q49" s="75">
        <v>36213</v>
      </c>
      <c r="R49" s="78"/>
      <c r="S49" s="78"/>
      <c r="T49" s="75">
        <v>0</v>
      </c>
      <c r="U49" s="71">
        <v>15.9</v>
      </c>
      <c r="V49" s="71">
        <v>4979</v>
      </c>
      <c r="W49" s="71">
        <v>0</v>
      </c>
      <c r="X49" s="71">
        <v>1630</v>
      </c>
      <c r="Y49" s="71">
        <v>29604</v>
      </c>
      <c r="Z49" s="71">
        <v>0</v>
      </c>
      <c r="AA49" s="98">
        <v>0</v>
      </c>
      <c r="AB49" s="98">
        <v>477</v>
      </c>
      <c r="AC49" s="98">
        <v>477</v>
      </c>
      <c r="AD49" s="101">
        <v>1.67</v>
      </c>
    </row>
    <row r="50" spans="1:30" ht="22.35" customHeight="1">
      <c r="A50" s="66" t="s">
        <v>142</v>
      </c>
      <c r="B50" s="71">
        <v>0</v>
      </c>
      <c r="C50" s="71">
        <v>6407</v>
      </c>
      <c r="D50" s="71">
        <v>6407</v>
      </c>
      <c r="E50" s="71">
        <v>0</v>
      </c>
      <c r="F50" s="71">
        <v>6407</v>
      </c>
      <c r="G50" s="71">
        <v>6407</v>
      </c>
      <c r="H50" s="71">
        <v>0</v>
      </c>
      <c r="I50" s="71">
        <v>6407</v>
      </c>
      <c r="J50" s="71">
        <v>6407</v>
      </c>
      <c r="K50" s="75">
        <v>0</v>
      </c>
      <c r="L50" s="75">
        <v>95905</v>
      </c>
      <c r="M50" s="78"/>
      <c r="N50" s="78"/>
      <c r="O50" s="71">
        <v>614463</v>
      </c>
      <c r="P50" s="75">
        <v>614463</v>
      </c>
      <c r="Q50" s="75">
        <v>616767</v>
      </c>
      <c r="R50" s="78"/>
      <c r="S50" s="78"/>
      <c r="T50" s="75">
        <v>0</v>
      </c>
      <c r="U50" s="71">
        <v>16.100000000000001</v>
      </c>
      <c r="V50" s="71">
        <v>84805</v>
      </c>
      <c r="W50" s="71">
        <v>0</v>
      </c>
      <c r="X50" s="71">
        <v>27755</v>
      </c>
      <c r="Y50" s="71">
        <v>504207</v>
      </c>
      <c r="Z50" s="71">
        <v>0</v>
      </c>
      <c r="AA50" s="98">
        <v>0</v>
      </c>
      <c r="AB50" s="98">
        <v>6407</v>
      </c>
      <c r="AC50" s="98">
        <v>6407</v>
      </c>
      <c r="AD50" s="101">
        <v>22</v>
      </c>
    </row>
    <row r="51" spans="1:30" ht="22.35" customHeight="1">
      <c r="A51" s="66" t="s">
        <v>143</v>
      </c>
      <c r="B51" s="71">
        <v>0</v>
      </c>
      <c r="C51" s="71">
        <v>2064</v>
      </c>
      <c r="D51" s="71">
        <v>2064</v>
      </c>
      <c r="E51" s="71">
        <v>0</v>
      </c>
      <c r="F51" s="71">
        <v>2064</v>
      </c>
      <c r="G51" s="71">
        <v>2064</v>
      </c>
      <c r="H51" s="71">
        <v>0</v>
      </c>
      <c r="I51" s="71">
        <v>2064</v>
      </c>
      <c r="J51" s="71">
        <v>2064</v>
      </c>
      <c r="K51" s="75">
        <v>0</v>
      </c>
      <c r="L51" s="75">
        <v>92798</v>
      </c>
      <c r="M51" s="78"/>
      <c r="N51" s="78"/>
      <c r="O51" s="71">
        <v>191535</v>
      </c>
      <c r="P51" s="75">
        <v>191535</v>
      </c>
      <c r="Q51" s="75">
        <v>192373</v>
      </c>
      <c r="R51" s="78"/>
      <c r="S51" s="78"/>
      <c r="T51" s="75">
        <v>0</v>
      </c>
      <c r="U51" s="71">
        <v>16.100000000000001</v>
      </c>
      <c r="V51" s="71">
        <v>26451</v>
      </c>
      <c r="W51" s="71">
        <v>0</v>
      </c>
      <c r="X51" s="71">
        <v>8657</v>
      </c>
      <c r="Y51" s="71">
        <v>157265</v>
      </c>
      <c r="Z51" s="71">
        <v>0</v>
      </c>
      <c r="AA51" s="98">
        <v>0</v>
      </c>
      <c r="AB51" s="98">
        <v>2064</v>
      </c>
      <c r="AC51" s="98">
        <v>2064</v>
      </c>
      <c r="AD51" s="101">
        <v>14.45</v>
      </c>
    </row>
    <row r="52" spans="1:30" ht="22.35" customHeight="1">
      <c r="A52" s="67" t="s">
        <v>144</v>
      </c>
      <c r="B52" s="72">
        <v>0</v>
      </c>
      <c r="C52" s="72">
        <v>24369</v>
      </c>
      <c r="D52" s="72">
        <v>24369</v>
      </c>
      <c r="E52" s="72">
        <v>0</v>
      </c>
      <c r="F52" s="72">
        <v>24369</v>
      </c>
      <c r="G52" s="72">
        <v>24369</v>
      </c>
      <c r="H52" s="72">
        <v>0</v>
      </c>
      <c r="I52" s="72">
        <v>24369</v>
      </c>
      <c r="J52" s="72">
        <v>24369</v>
      </c>
      <c r="K52" s="76">
        <v>0</v>
      </c>
      <c r="L52" s="76">
        <v>88741</v>
      </c>
      <c r="M52" s="78"/>
      <c r="N52" s="78"/>
      <c r="O52" s="72">
        <v>2162527</v>
      </c>
      <c r="P52" s="76">
        <v>2162527</v>
      </c>
      <c r="Q52" s="76">
        <v>2166676</v>
      </c>
      <c r="R52" s="78"/>
      <c r="S52" s="78"/>
      <c r="T52" s="76">
        <v>0</v>
      </c>
      <c r="U52" s="72">
        <v>16</v>
      </c>
      <c r="V52" s="72">
        <v>297917</v>
      </c>
      <c r="W52" s="72">
        <v>0</v>
      </c>
      <c r="X52" s="72">
        <v>97501</v>
      </c>
      <c r="Y52" s="72">
        <v>1763964</v>
      </c>
      <c r="Z52" s="72">
        <v>0</v>
      </c>
      <c r="AA52" s="119">
        <v>0</v>
      </c>
      <c r="AB52" s="119">
        <v>24369</v>
      </c>
      <c r="AC52" s="119">
        <v>24369</v>
      </c>
      <c r="AD52" s="121">
        <v>91.42</v>
      </c>
    </row>
    <row r="53" spans="1:30" ht="22.35" customHeight="1">
      <c r="A53" s="66"/>
      <c r="B53" s="73"/>
      <c r="C53" s="73"/>
      <c r="D53" s="73"/>
      <c r="E53" s="73"/>
      <c r="F53" s="73"/>
      <c r="G53" s="73"/>
      <c r="H53" s="73"/>
      <c r="I53" s="73"/>
      <c r="J53" s="73"/>
      <c r="K53" s="79"/>
      <c r="L53" s="79"/>
      <c r="M53" s="78"/>
      <c r="N53" s="78"/>
      <c r="O53" s="73"/>
      <c r="P53" s="79"/>
      <c r="Q53" s="79"/>
      <c r="R53" s="78"/>
      <c r="S53" s="78"/>
      <c r="T53" s="79"/>
      <c r="U53" s="73"/>
      <c r="V53" s="73"/>
      <c r="W53" s="73"/>
      <c r="X53" s="73"/>
      <c r="Y53" s="73"/>
      <c r="Z53" s="73"/>
      <c r="AA53" s="120"/>
      <c r="AB53" s="120"/>
      <c r="AC53" s="120"/>
      <c r="AD53" s="122"/>
    </row>
    <row r="54" spans="1:30" ht="22.35" customHeight="1">
      <c r="A54" s="67" t="s">
        <v>145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I54" s="72">
        <v>0</v>
      </c>
      <c r="J54" s="72">
        <v>0</v>
      </c>
      <c r="K54" s="76">
        <v>0</v>
      </c>
      <c r="L54" s="76">
        <v>0</v>
      </c>
      <c r="M54" s="78"/>
      <c r="N54" s="78"/>
      <c r="O54" s="72">
        <v>0</v>
      </c>
      <c r="P54" s="76">
        <v>0</v>
      </c>
      <c r="Q54" s="76">
        <v>0</v>
      </c>
      <c r="R54" s="78"/>
      <c r="S54" s="78"/>
      <c r="T54" s="76">
        <v>0</v>
      </c>
      <c r="U54" s="72">
        <v>0</v>
      </c>
      <c r="V54" s="72">
        <v>0</v>
      </c>
      <c r="W54" s="72">
        <v>0</v>
      </c>
      <c r="X54" s="72">
        <v>0</v>
      </c>
      <c r="Y54" s="72">
        <v>0</v>
      </c>
      <c r="Z54" s="72">
        <v>0</v>
      </c>
      <c r="AA54" s="119">
        <v>0</v>
      </c>
      <c r="AB54" s="119">
        <v>0</v>
      </c>
      <c r="AC54" s="119">
        <v>0</v>
      </c>
      <c r="AD54" s="121">
        <v>0</v>
      </c>
    </row>
    <row r="55" spans="1:30" ht="22.35" customHeight="1">
      <c r="A55" s="66"/>
      <c r="B55" s="73"/>
      <c r="C55" s="73"/>
      <c r="D55" s="73"/>
      <c r="E55" s="73"/>
      <c r="F55" s="73"/>
      <c r="G55" s="73"/>
      <c r="H55" s="73"/>
      <c r="I55" s="73"/>
      <c r="J55" s="73"/>
      <c r="K55" s="79"/>
      <c r="L55" s="79"/>
      <c r="M55" s="78"/>
      <c r="N55" s="78"/>
      <c r="O55" s="73"/>
      <c r="P55" s="79"/>
      <c r="Q55" s="79"/>
      <c r="R55" s="78"/>
      <c r="S55" s="78"/>
      <c r="T55" s="79"/>
      <c r="U55" s="73"/>
      <c r="V55" s="73"/>
      <c r="W55" s="73"/>
      <c r="X55" s="73"/>
      <c r="Y55" s="73"/>
      <c r="Z55" s="73"/>
      <c r="AA55" s="120"/>
      <c r="AB55" s="120"/>
      <c r="AC55" s="120"/>
      <c r="AD55" s="122"/>
    </row>
    <row r="56" spans="1:30" ht="22.35" customHeight="1">
      <c r="A56" s="66" t="s">
        <v>146</v>
      </c>
      <c r="B56" s="71">
        <v>0</v>
      </c>
      <c r="C56" s="71">
        <v>0</v>
      </c>
      <c r="D56" s="71">
        <v>0</v>
      </c>
      <c r="E56" s="71">
        <v>0</v>
      </c>
      <c r="F56" s="71">
        <v>0</v>
      </c>
      <c r="G56" s="71">
        <v>0</v>
      </c>
      <c r="H56" s="71">
        <v>0</v>
      </c>
      <c r="I56" s="71">
        <v>0</v>
      </c>
      <c r="J56" s="71">
        <v>0</v>
      </c>
      <c r="K56" s="75">
        <v>0</v>
      </c>
      <c r="L56" s="75">
        <v>0</v>
      </c>
      <c r="M56" s="78"/>
      <c r="N56" s="78"/>
      <c r="O56" s="71">
        <v>0</v>
      </c>
      <c r="P56" s="75">
        <v>0</v>
      </c>
      <c r="Q56" s="75">
        <v>0</v>
      </c>
      <c r="R56" s="78"/>
      <c r="S56" s="78"/>
      <c r="T56" s="75">
        <v>0</v>
      </c>
      <c r="U56" s="71">
        <v>0</v>
      </c>
      <c r="V56" s="71">
        <v>0</v>
      </c>
      <c r="W56" s="71">
        <v>0</v>
      </c>
      <c r="X56" s="71">
        <v>0</v>
      </c>
      <c r="Y56" s="71">
        <v>0</v>
      </c>
      <c r="Z56" s="71">
        <v>0</v>
      </c>
      <c r="AA56" s="98">
        <v>0</v>
      </c>
      <c r="AB56" s="98">
        <v>0</v>
      </c>
      <c r="AC56" s="98">
        <v>0</v>
      </c>
      <c r="AD56" s="101">
        <v>0</v>
      </c>
    </row>
    <row r="57" spans="1:30" ht="22.35" customHeight="1">
      <c r="A57" s="66" t="s">
        <v>147</v>
      </c>
      <c r="B57" s="71">
        <v>0</v>
      </c>
      <c r="C57" s="71">
        <v>6</v>
      </c>
      <c r="D57" s="71">
        <v>6</v>
      </c>
      <c r="E57" s="71">
        <v>0</v>
      </c>
      <c r="F57" s="71">
        <v>6</v>
      </c>
      <c r="G57" s="71">
        <v>6</v>
      </c>
      <c r="H57" s="71">
        <v>0</v>
      </c>
      <c r="I57" s="71">
        <v>6</v>
      </c>
      <c r="J57" s="71">
        <v>6</v>
      </c>
      <c r="K57" s="75">
        <v>0</v>
      </c>
      <c r="L57" s="75">
        <v>110000</v>
      </c>
      <c r="M57" s="78"/>
      <c r="N57" s="78"/>
      <c r="O57" s="71">
        <v>660</v>
      </c>
      <c r="P57" s="75">
        <v>660</v>
      </c>
      <c r="Q57" s="75">
        <v>662</v>
      </c>
      <c r="R57" s="78"/>
      <c r="S57" s="78"/>
      <c r="T57" s="75">
        <v>0</v>
      </c>
      <c r="U57" s="71">
        <v>16</v>
      </c>
      <c r="V57" s="71">
        <v>0</v>
      </c>
      <c r="W57" s="71">
        <v>0</v>
      </c>
      <c r="X57" s="71">
        <v>0</v>
      </c>
      <c r="Y57" s="71">
        <v>0</v>
      </c>
      <c r="Z57" s="71">
        <v>6</v>
      </c>
      <c r="AA57" s="98">
        <v>0</v>
      </c>
      <c r="AB57" s="98">
        <v>6</v>
      </c>
      <c r="AC57" s="98">
        <v>6</v>
      </c>
      <c r="AD57" s="101">
        <v>0.27</v>
      </c>
    </row>
    <row r="58" spans="1:30" ht="22.35" customHeight="1">
      <c r="A58" s="66" t="s">
        <v>148</v>
      </c>
      <c r="B58" s="71">
        <v>0</v>
      </c>
      <c r="C58" s="71">
        <v>0</v>
      </c>
      <c r="D58" s="71">
        <v>0</v>
      </c>
      <c r="E58" s="71">
        <v>0</v>
      </c>
      <c r="F58" s="71">
        <v>0</v>
      </c>
      <c r="G58" s="71">
        <v>0</v>
      </c>
      <c r="H58" s="71">
        <v>0</v>
      </c>
      <c r="I58" s="71">
        <v>0</v>
      </c>
      <c r="J58" s="71">
        <v>0</v>
      </c>
      <c r="K58" s="75">
        <v>0</v>
      </c>
      <c r="L58" s="75">
        <v>0</v>
      </c>
      <c r="M58" s="78"/>
      <c r="N58" s="78"/>
      <c r="O58" s="71">
        <v>0</v>
      </c>
      <c r="P58" s="75">
        <v>0</v>
      </c>
      <c r="Q58" s="75">
        <v>0</v>
      </c>
      <c r="R58" s="78"/>
      <c r="S58" s="78"/>
      <c r="T58" s="75">
        <v>0</v>
      </c>
      <c r="U58" s="71">
        <v>0</v>
      </c>
      <c r="V58" s="71">
        <v>0</v>
      </c>
      <c r="W58" s="71">
        <v>0</v>
      </c>
      <c r="X58" s="71">
        <v>0</v>
      </c>
      <c r="Y58" s="71">
        <v>0</v>
      </c>
      <c r="Z58" s="71">
        <v>0</v>
      </c>
      <c r="AA58" s="98">
        <v>0</v>
      </c>
      <c r="AB58" s="98">
        <v>0</v>
      </c>
      <c r="AC58" s="98">
        <v>0</v>
      </c>
      <c r="AD58" s="101">
        <v>0</v>
      </c>
    </row>
    <row r="59" spans="1:30" ht="22.35" customHeight="1">
      <c r="A59" s="66" t="s">
        <v>149</v>
      </c>
      <c r="B59" s="71">
        <v>0</v>
      </c>
      <c r="C59" s="71">
        <v>0</v>
      </c>
      <c r="D59" s="71">
        <v>0</v>
      </c>
      <c r="E59" s="71">
        <v>0</v>
      </c>
      <c r="F59" s="71">
        <v>0</v>
      </c>
      <c r="G59" s="71">
        <v>0</v>
      </c>
      <c r="H59" s="71">
        <v>0</v>
      </c>
      <c r="I59" s="71">
        <v>0</v>
      </c>
      <c r="J59" s="71">
        <v>0</v>
      </c>
      <c r="K59" s="75">
        <v>0</v>
      </c>
      <c r="L59" s="75">
        <v>0</v>
      </c>
      <c r="M59" s="78"/>
      <c r="N59" s="78"/>
      <c r="O59" s="71">
        <v>0</v>
      </c>
      <c r="P59" s="75">
        <v>0</v>
      </c>
      <c r="Q59" s="75">
        <v>0</v>
      </c>
      <c r="R59" s="78"/>
      <c r="S59" s="78"/>
      <c r="T59" s="75">
        <v>0</v>
      </c>
      <c r="U59" s="71">
        <v>0</v>
      </c>
      <c r="V59" s="71">
        <v>0</v>
      </c>
      <c r="W59" s="71">
        <v>0</v>
      </c>
      <c r="X59" s="71">
        <v>0</v>
      </c>
      <c r="Y59" s="71">
        <v>0</v>
      </c>
      <c r="Z59" s="71">
        <v>0</v>
      </c>
      <c r="AA59" s="98">
        <v>0</v>
      </c>
      <c r="AB59" s="98">
        <v>0</v>
      </c>
      <c r="AC59" s="98">
        <v>0</v>
      </c>
      <c r="AD59" s="101">
        <v>0</v>
      </c>
    </row>
    <row r="60" spans="1:30" ht="22.35" customHeight="1">
      <c r="A60" s="66" t="s">
        <v>150</v>
      </c>
      <c r="B60" s="71">
        <v>0</v>
      </c>
      <c r="C60" s="71">
        <v>0</v>
      </c>
      <c r="D60" s="71">
        <v>0</v>
      </c>
      <c r="E60" s="71">
        <v>0</v>
      </c>
      <c r="F60" s="71">
        <v>0</v>
      </c>
      <c r="G60" s="71">
        <v>0</v>
      </c>
      <c r="H60" s="71">
        <v>0</v>
      </c>
      <c r="I60" s="71">
        <v>0</v>
      </c>
      <c r="J60" s="71">
        <v>0</v>
      </c>
      <c r="K60" s="75">
        <v>0</v>
      </c>
      <c r="L60" s="75">
        <v>0</v>
      </c>
      <c r="M60" s="78"/>
      <c r="N60" s="78"/>
      <c r="O60" s="71">
        <v>0</v>
      </c>
      <c r="P60" s="75">
        <v>0</v>
      </c>
      <c r="Q60" s="75">
        <v>0</v>
      </c>
      <c r="R60" s="78"/>
      <c r="S60" s="78"/>
      <c r="T60" s="75">
        <v>0</v>
      </c>
      <c r="U60" s="71">
        <v>0</v>
      </c>
      <c r="V60" s="71">
        <v>0</v>
      </c>
      <c r="W60" s="71">
        <v>0</v>
      </c>
      <c r="X60" s="71">
        <v>0</v>
      </c>
      <c r="Y60" s="71">
        <v>0</v>
      </c>
      <c r="Z60" s="71">
        <v>0</v>
      </c>
      <c r="AA60" s="98">
        <v>0</v>
      </c>
      <c r="AB60" s="98">
        <v>0</v>
      </c>
      <c r="AC60" s="98">
        <v>0</v>
      </c>
      <c r="AD60" s="101">
        <v>0</v>
      </c>
    </row>
    <row r="61" spans="1:30" ht="22.35" customHeight="1">
      <c r="A61" s="67" t="s">
        <v>151</v>
      </c>
      <c r="B61" s="72">
        <v>0</v>
      </c>
      <c r="C61" s="72">
        <v>6</v>
      </c>
      <c r="D61" s="72">
        <v>6</v>
      </c>
      <c r="E61" s="72">
        <v>0</v>
      </c>
      <c r="F61" s="72">
        <v>6</v>
      </c>
      <c r="G61" s="72">
        <v>6</v>
      </c>
      <c r="H61" s="72">
        <v>0</v>
      </c>
      <c r="I61" s="72">
        <v>6</v>
      </c>
      <c r="J61" s="72">
        <v>6</v>
      </c>
      <c r="K61" s="76">
        <v>0</v>
      </c>
      <c r="L61" s="76">
        <v>110000</v>
      </c>
      <c r="M61" s="78"/>
      <c r="N61" s="78"/>
      <c r="O61" s="72">
        <v>660</v>
      </c>
      <c r="P61" s="76">
        <v>660</v>
      </c>
      <c r="Q61" s="76">
        <v>662</v>
      </c>
      <c r="R61" s="78"/>
      <c r="S61" s="78"/>
      <c r="T61" s="76">
        <v>0</v>
      </c>
      <c r="U61" s="72">
        <v>16</v>
      </c>
      <c r="V61" s="72">
        <v>0</v>
      </c>
      <c r="W61" s="72">
        <v>0</v>
      </c>
      <c r="X61" s="72">
        <v>0</v>
      </c>
      <c r="Y61" s="72">
        <v>0</v>
      </c>
      <c r="Z61" s="72">
        <v>0</v>
      </c>
      <c r="AA61" s="119">
        <v>0</v>
      </c>
      <c r="AB61" s="119">
        <v>6</v>
      </c>
      <c r="AC61" s="119">
        <v>6</v>
      </c>
      <c r="AD61" s="121">
        <v>0.27</v>
      </c>
    </row>
    <row r="62" spans="1:30" ht="22.35" customHeight="1">
      <c r="A62" s="66"/>
      <c r="B62" s="73"/>
      <c r="C62" s="73"/>
      <c r="D62" s="73"/>
      <c r="E62" s="73"/>
      <c r="F62" s="73"/>
      <c r="G62" s="73"/>
      <c r="H62" s="73"/>
      <c r="I62" s="73"/>
      <c r="J62" s="73"/>
      <c r="K62" s="79"/>
      <c r="L62" s="79"/>
      <c r="M62" s="78"/>
      <c r="N62" s="78"/>
      <c r="O62" s="73"/>
      <c r="P62" s="79"/>
      <c r="Q62" s="79"/>
      <c r="R62" s="78"/>
      <c r="S62" s="78"/>
      <c r="T62" s="79"/>
      <c r="U62" s="73"/>
      <c r="V62" s="73"/>
      <c r="W62" s="73"/>
      <c r="X62" s="73"/>
      <c r="Y62" s="73"/>
      <c r="Z62" s="73"/>
      <c r="AA62" s="120"/>
      <c r="AB62" s="120"/>
      <c r="AC62" s="120"/>
      <c r="AD62" s="122"/>
    </row>
    <row r="63" spans="1:30" ht="22.35" customHeight="1">
      <c r="A63" s="66" t="s">
        <v>152</v>
      </c>
      <c r="B63" s="71">
        <v>0</v>
      </c>
      <c r="C63" s="71">
        <v>0</v>
      </c>
      <c r="D63" s="71">
        <v>0</v>
      </c>
      <c r="E63" s="71">
        <v>0</v>
      </c>
      <c r="F63" s="71">
        <v>0</v>
      </c>
      <c r="G63" s="71">
        <v>0</v>
      </c>
      <c r="H63" s="71">
        <v>0</v>
      </c>
      <c r="I63" s="71">
        <v>0</v>
      </c>
      <c r="J63" s="71">
        <v>0</v>
      </c>
      <c r="K63" s="75">
        <v>0</v>
      </c>
      <c r="L63" s="75">
        <v>0</v>
      </c>
      <c r="M63" s="78"/>
      <c r="N63" s="78"/>
      <c r="O63" s="71">
        <v>0</v>
      </c>
      <c r="P63" s="75">
        <v>0</v>
      </c>
      <c r="Q63" s="75">
        <v>0</v>
      </c>
      <c r="R63" s="78"/>
      <c r="S63" s="78"/>
      <c r="T63" s="75">
        <v>0</v>
      </c>
      <c r="U63" s="71">
        <v>0</v>
      </c>
      <c r="V63" s="71">
        <v>0</v>
      </c>
      <c r="W63" s="71">
        <v>0</v>
      </c>
      <c r="X63" s="71">
        <v>0</v>
      </c>
      <c r="Y63" s="71">
        <v>0</v>
      </c>
      <c r="Z63" s="71">
        <v>0</v>
      </c>
      <c r="AA63" s="98">
        <v>0</v>
      </c>
      <c r="AB63" s="98">
        <v>0</v>
      </c>
      <c r="AC63" s="98">
        <v>0</v>
      </c>
      <c r="AD63" s="101">
        <v>0</v>
      </c>
    </row>
    <row r="64" spans="1:30" ht="22.35" customHeight="1">
      <c r="A64" s="66" t="s">
        <v>153</v>
      </c>
      <c r="B64" s="71">
        <v>0</v>
      </c>
      <c r="C64" s="71">
        <v>0</v>
      </c>
      <c r="D64" s="71">
        <v>0</v>
      </c>
      <c r="E64" s="71">
        <v>0</v>
      </c>
      <c r="F64" s="71">
        <v>0</v>
      </c>
      <c r="G64" s="71">
        <v>0</v>
      </c>
      <c r="H64" s="71">
        <v>0</v>
      </c>
      <c r="I64" s="71">
        <v>0</v>
      </c>
      <c r="J64" s="71">
        <v>0</v>
      </c>
      <c r="K64" s="75">
        <v>0</v>
      </c>
      <c r="L64" s="75">
        <v>0</v>
      </c>
      <c r="M64" s="78"/>
      <c r="N64" s="78"/>
      <c r="O64" s="71">
        <v>0</v>
      </c>
      <c r="P64" s="75">
        <v>0</v>
      </c>
      <c r="Q64" s="75">
        <v>0</v>
      </c>
      <c r="R64" s="78"/>
      <c r="S64" s="78"/>
      <c r="T64" s="75">
        <v>0</v>
      </c>
      <c r="U64" s="71">
        <v>0</v>
      </c>
      <c r="V64" s="71">
        <v>0</v>
      </c>
      <c r="W64" s="71">
        <v>0</v>
      </c>
      <c r="X64" s="71">
        <v>0</v>
      </c>
      <c r="Y64" s="71">
        <v>0</v>
      </c>
      <c r="Z64" s="71">
        <v>0</v>
      </c>
      <c r="AA64" s="98">
        <v>0</v>
      </c>
      <c r="AB64" s="98">
        <v>0</v>
      </c>
      <c r="AC64" s="98">
        <v>0</v>
      </c>
      <c r="AD64" s="101">
        <v>0</v>
      </c>
    </row>
    <row r="65" spans="1:30" ht="22.35" customHeight="1">
      <c r="A65" s="66" t="s">
        <v>154</v>
      </c>
      <c r="B65" s="71">
        <v>0</v>
      </c>
      <c r="C65" s="71">
        <v>0</v>
      </c>
      <c r="D65" s="71">
        <v>0</v>
      </c>
      <c r="E65" s="71">
        <v>0</v>
      </c>
      <c r="F65" s="71">
        <v>0</v>
      </c>
      <c r="G65" s="71">
        <v>0</v>
      </c>
      <c r="H65" s="71">
        <v>0</v>
      </c>
      <c r="I65" s="71">
        <v>0</v>
      </c>
      <c r="J65" s="71">
        <v>0</v>
      </c>
      <c r="K65" s="75">
        <v>0</v>
      </c>
      <c r="L65" s="75">
        <v>0</v>
      </c>
      <c r="M65" s="78"/>
      <c r="N65" s="78"/>
      <c r="O65" s="71">
        <v>0</v>
      </c>
      <c r="P65" s="75">
        <v>0</v>
      </c>
      <c r="Q65" s="75">
        <v>0</v>
      </c>
      <c r="R65" s="78"/>
      <c r="S65" s="78"/>
      <c r="T65" s="75">
        <v>0</v>
      </c>
      <c r="U65" s="71">
        <v>0</v>
      </c>
      <c r="V65" s="71">
        <v>0</v>
      </c>
      <c r="W65" s="71">
        <v>0</v>
      </c>
      <c r="X65" s="71">
        <v>0</v>
      </c>
      <c r="Y65" s="71">
        <v>0</v>
      </c>
      <c r="Z65" s="71">
        <v>0</v>
      </c>
      <c r="AA65" s="98">
        <v>0</v>
      </c>
      <c r="AB65" s="98">
        <v>0</v>
      </c>
      <c r="AC65" s="98">
        <v>0</v>
      </c>
      <c r="AD65" s="101">
        <v>0</v>
      </c>
    </row>
    <row r="66" spans="1:30" ht="22.35" customHeight="1">
      <c r="A66" s="67" t="s">
        <v>155</v>
      </c>
      <c r="B66" s="72">
        <v>0</v>
      </c>
      <c r="C66" s="72">
        <v>0</v>
      </c>
      <c r="D66" s="72">
        <v>0</v>
      </c>
      <c r="E66" s="72">
        <v>0</v>
      </c>
      <c r="F66" s="72">
        <v>0</v>
      </c>
      <c r="G66" s="72">
        <v>0</v>
      </c>
      <c r="H66" s="72">
        <v>0</v>
      </c>
      <c r="I66" s="72">
        <v>0</v>
      </c>
      <c r="J66" s="72">
        <v>0</v>
      </c>
      <c r="K66" s="76">
        <v>0</v>
      </c>
      <c r="L66" s="76">
        <v>0</v>
      </c>
      <c r="M66" s="78"/>
      <c r="N66" s="78"/>
      <c r="O66" s="72">
        <v>0</v>
      </c>
      <c r="P66" s="76">
        <v>0</v>
      </c>
      <c r="Q66" s="76">
        <v>0</v>
      </c>
      <c r="R66" s="78"/>
      <c r="S66" s="78"/>
      <c r="T66" s="76">
        <v>0</v>
      </c>
      <c r="U66" s="72">
        <v>0</v>
      </c>
      <c r="V66" s="72">
        <v>0</v>
      </c>
      <c r="W66" s="72">
        <v>0</v>
      </c>
      <c r="X66" s="72">
        <v>0</v>
      </c>
      <c r="Y66" s="72">
        <v>0</v>
      </c>
      <c r="Z66" s="72">
        <v>0</v>
      </c>
      <c r="AA66" s="119">
        <v>0</v>
      </c>
      <c r="AB66" s="119">
        <v>0</v>
      </c>
      <c r="AC66" s="119">
        <v>0</v>
      </c>
      <c r="AD66" s="121">
        <v>0</v>
      </c>
    </row>
    <row r="67" spans="1:30" ht="22.35" customHeight="1">
      <c r="A67" s="68"/>
      <c r="B67" s="73"/>
      <c r="C67" s="73"/>
      <c r="D67" s="73"/>
      <c r="E67" s="73"/>
      <c r="F67" s="73"/>
      <c r="G67" s="73"/>
      <c r="H67" s="73"/>
      <c r="I67" s="73"/>
      <c r="J67" s="73"/>
      <c r="K67" s="79"/>
      <c r="L67" s="79"/>
      <c r="M67" s="78"/>
      <c r="N67" s="78"/>
      <c r="O67" s="73"/>
      <c r="P67" s="79"/>
      <c r="Q67" s="75">
        <v>0</v>
      </c>
      <c r="R67" s="78"/>
      <c r="S67" s="78"/>
      <c r="T67" s="75">
        <v>0</v>
      </c>
      <c r="U67" s="73"/>
      <c r="V67" s="73"/>
      <c r="W67" s="73"/>
      <c r="X67" s="73"/>
      <c r="Y67" s="73"/>
      <c r="Z67" s="73"/>
      <c r="AA67" s="120"/>
      <c r="AB67" s="120"/>
      <c r="AC67" s="120"/>
      <c r="AD67" s="122"/>
    </row>
    <row r="68" spans="1:30" ht="22.35" customHeight="1">
      <c r="A68" s="67" t="s">
        <v>156</v>
      </c>
      <c r="B68" s="72">
        <v>0</v>
      </c>
      <c r="C68" s="72">
        <v>48</v>
      </c>
      <c r="D68" s="72">
        <v>48</v>
      </c>
      <c r="E68" s="72">
        <v>0</v>
      </c>
      <c r="F68" s="72">
        <v>48</v>
      </c>
      <c r="G68" s="72">
        <v>48</v>
      </c>
      <c r="H68" s="72">
        <v>0</v>
      </c>
      <c r="I68" s="72">
        <v>48</v>
      </c>
      <c r="J68" s="72">
        <v>48</v>
      </c>
      <c r="K68" s="76">
        <v>0</v>
      </c>
      <c r="L68" s="76">
        <v>85000</v>
      </c>
      <c r="M68" s="78"/>
      <c r="N68" s="78"/>
      <c r="O68" s="72">
        <v>4162</v>
      </c>
      <c r="P68" s="76">
        <v>4080</v>
      </c>
      <c r="Q68" s="76">
        <v>4080</v>
      </c>
      <c r="R68" s="78"/>
      <c r="S68" s="78"/>
      <c r="T68" s="76">
        <v>82</v>
      </c>
      <c r="U68" s="72">
        <v>16</v>
      </c>
      <c r="V68" s="72">
        <v>3958</v>
      </c>
      <c r="W68" s="72">
        <v>0</v>
      </c>
      <c r="X68" s="72">
        <v>0</v>
      </c>
      <c r="Y68" s="72">
        <v>0</v>
      </c>
      <c r="Z68" s="72">
        <v>122</v>
      </c>
      <c r="AA68" s="119">
        <v>0</v>
      </c>
      <c r="AB68" s="119">
        <v>48</v>
      </c>
      <c r="AC68" s="119">
        <v>48</v>
      </c>
      <c r="AD68" s="121">
        <v>0.05</v>
      </c>
    </row>
    <row r="69" spans="1:30" ht="22.35" customHeight="1">
      <c r="A69" s="66"/>
      <c r="B69" s="73"/>
      <c r="C69" s="73"/>
      <c r="D69" s="73"/>
      <c r="E69" s="73"/>
      <c r="F69" s="73"/>
      <c r="G69" s="73"/>
      <c r="H69" s="73"/>
      <c r="I69" s="73"/>
      <c r="J69" s="73"/>
      <c r="K69" s="79"/>
      <c r="L69" s="79"/>
      <c r="M69" s="78"/>
      <c r="N69" s="78"/>
      <c r="O69" s="73"/>
      <c r="P69" s="79"/>
      <c r="Q69" s="75">
        <v>0</v>
      </c>
      <c r="R69" s="78"/>
      <c r="S69" s="78"/>
      <c r="T69" s="75">
        <v>0</v>
      </c>
      <c r="U69" s="73"/>
      <c r="V69" s="73"/>
      <c r="W69" s="73"/>
      <c r="X69" s="73"/>
      <c r="Y69" s="73"/>
      <c r="Z69" s="73"/>
      <c r="AA69" s="120"/>
      <c r="AB69" s="120"/>
      <c r="AC69" s="120"/>
      <c r="AD69" s="122"/>
    </row>
    <row r="70" spans="1:30" ht="22.35" customHeight="1">
      <c r="A70" s="66" t="s">
        <v>157</v>
      </c>
      <c r="B70" s="71">
        <v>0</v>
      </c>
      <c r="C70" s="71">
        <v>0</v>
      </c>
      <c r="D70" s="71">
        <v>0</v>
      </c>
      <c r="E70" s="71">
        <v>0</v>
      </c>
      <c r="F70" s="71">
        <v>0</v>
      </c>
      <c r="G70" s="71">
        <v>0</v>
      </c>
      <c r="H70" s="71">
        <v>0</v>
      </c>
      <c r="I70" s="71">
        <v>0</v>
      </c>
      <c r="J70" s="71">
        <v>0</v>
      </c>
      <c r="K70" s="75">
        <v>0</v>
      </c>
      <c r="L70" s="75">
        <v>0</v>
      </c>
      <c r="M70" s="78"/>
      <c r="N70" s="78"/>
      <c r="O70" s="71">
        <v>0</v>
      </c>
      <c r="P70" s="75">
        <v>0</v>
      </c>
      <c r="Q70" s="79"/>
      <c r="R70" s="78"/>
      <c r="S70" s="78"/>
      <c r="T70" s="79"/>
      <c r="U70" s="71">
        <v>0</v>
      </c>
      <c r="V70" s="71">
        <v>0</v>
      </c>
      <c r="W70" s="71">
        <v>0</v>
      </c>
      <c r="X70" s="71">
        <v>0</v>
      </c>
      <c r="Y70" s="71">
        <v>0</v>
      </c>
      <c r="Z70" s="71">
        <v>0</v>
      </c>
      <c r="AA70" s="98">
        <v>0</v>
      </c>
      <c r="AB70" s="98">
        <v>0</v>
      </c>
      <c r="AC70" s="98">
        <v>0</v>
      </c>
      <c r="AD70" s="101">
        <v>0</v>
      </c>
    </row>
    <row r="71" spans="1:30" ht="22.35" customHeight="1">
      <c r="A71" s="66" t="s">
        <v>158</v>
      </c>
      <c r="B71" s="71">
        <v>0</v>
      </c>
      <c r="C71" s="71">
        <v>0</v>
      </c>
      <c r="D71" s="71">
        <v>0</v>
      </c>
      <c r="E71" s="71">
        <v>0</v>
      </c>
      <c r="F71" s="71">
        <v>0</v>
      </c>
      <c r="G71" s="71">
        <v>0</v>
      </c>
      <c r="H71" s="71">
        <v>0</v>
      </c>
      <c r="I71" s="71">
        <v>0</v>
      </c>
      <c r="J71" s="71">
        <v>0</v>
      </c>
      <c r="K71" s="75">
        <v>0</v>
      </c>
      <c r="L71" s="75">
        <v>0</v>
      </c>
      <c r="M71" s="78"/>
      <c r="N71" s="78"/>
      <c r="O71" s="71">
        <v>0</v>
      </c>
      <c r="P71" s="75">
        <v>0</v>
      </c>
      <c r="Q71" s="75">
        <v>0</v>
      </c>
      <c r="R71" s="78"/>
      <c r="S71" s="78"/>
      <c r="T71" s="75">
        <v>0</v>
      </c>
      <c r="U71" s="71">
        <v>0</v>
      </c>
      <c r="V71" s="71">
        <v>0</v>
      </c>
      <c r="W71" s="71">
        <v>0</v>
      </c>
      <c r="X71" s="71">
        <v>0</v>
      </c>
      <c r="Y71" s="71">
        <v>0</v>
      </c>
      <c r="Z71" s="71">
        <v>0</v>
      </c>
      <c r="AA71" s="98">
        <v>0</v>
      </c>
      <c r="AB71" s="98">
        <v>0</v>
      </c>
      <c r="AC71" s="98">
        <v>0</v>
      </c>
      <c r="AD71" s="101">
        <v>0</v>
      </c>
    </row>
    <row r="72" spans="1:30" ht="22.35" customHeight="1">
      <c r="A72" s="67" t="s">
        <v>159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6">
        <v>0</v>
      </c>
      <c r="L72" s="76">
        <v>0</v>
      </c>
      <c r="M72" s="78"/>
      <c r="N72" s="78"/>
      <c r="O72" s="72">
        <v>0</v>
      </c>
      <c r="P72" s="76">
        <v>0</v>
      </c>
      <c r="Q72" s="76">
        <v>0</v>
      </c>
      <c r="R72" s="78"/>
      <c r="S72" s="78"/>
      <c r="T72" s="76">
        <v>0</v>
      </c>
      <c r="U72" s="72">
        <v>0</v>
      </c>
      <c r="V72" s="72">
        <v>0</v>
      </c>
      <c r="W72" s="72">
        <v>0</v>
      </c>
      <c r="X72" s="72">
        <v>0</v>
      </c>
      <c r="Y72" s="72">
        <v>0</v>
      </c>
      <c r="Z72" s="72">
        <v>0</v>
      </c>
      <c r="AA72" s="119">
        <v>0</v>
      </c>
      <c r="AB72" s="119">
        <v>0</v>
      </c>
      <c r="AC72" s="119">
        <v>0</v>
      </c>
      <c r="AD72" s="121">
        <v>0</v>
      </c>
    </row>
    <row r="73" spans="1:30" ht="22.35" customHeight="1">
      <c r="A73" s="66"/>
      <c r="B73" s="73"/>
      <c r="C73" s="73"/>
      <c r="D73" s="73"/>
      <c r="E73" s="73"/>
      <c r="F73" s="73"/>
      <c r="G73" s="73"/>
      <c r="H73" s="73"/>
      <c r="I73" s="73"/>
      <c r="J73" s="73"/>
      <c r="K73" s="79"/>
      <c r="L73" s="79"/>
      <c r="M73" s="78"/>
      <c r="N73" s="78"/>
      <c r="O73" s="73"/>
      <c r="P73" s="79"/>
      <c r="Q73" s="79"/>
      <c r="R73" s="78"/>
      <c r="S73" s="78"/>
      <c r="T73" s="79"/>
      <c r="U73" s="73"/>
      <c r="V73" s="73"/>
      <c r="W73" s="73"/>
      <c r="X73" s="73"/>
      <c r="Y73" s="73"/>
      <c r="Z73" s="73"/>
      <c r="AA73" s="120"/>
      <c r="AB73" s="120"/>
      <c r="AC73" s="120"/>
      <c r="AD73" s="122"/>
    </row>
    <row r="74" spans="1:30" ht="22.35" customHeight="1">
      <c r="A74" s="66" t="s">
        <v>160</v>
      </c>
      <c r="B74" s="71">
        <v>0</v>
      </c>
      <c r="C74" s="71">
        <v>0</v>
      </c>
      <c r="D74" s="71">
        <v>0</v>
      </c>
      <c r="E74" s="71">
        <v>0</v>
      </c>
      <c r="F74" s="71">
        <v>0</v>
      </c>
      <c r="G74" s="71">
        <v>0</v>
      </c>
      <c r="H74" s="71">
        <v>0</v>
      </c>
      <c r="I74" s="71">
        <v>0</v>
      </c>
      <c r="J74" s="71">
        <v>0</v>
      </c>
      <c r="K74" s="75">
        <v>0</v>
      </c>
      <c r="L74" s="75">
        <v>0</v>
      </c>
      <c r="M74" s="78"/>
      <c r="N74" s="78"/>
      <c r="O74" s="71">
        <v>0</v>
      </c>
      <c r="P74" s="75">
        <v>0</v>
      </c>
      <c r="Q74" s="75">
        <v>0</v>
      </c>
      <c r="R74" s="78"/>
      <c r="S74" s="78"/>
      <c r="T74" s="75">
        <v>0</v>
      </c>
      <c r="U74" s="71">
        <v>0</v>
      </c>
      <c r="V74" s="71">
        <v>0</v>
      </c>
      <c r="W74" s="71">
        <v>0</v>
      </c>
      <c r="X74" s="71">
        <v>0</v>
      </c>
      <c r="Y74" s="71">
        <v>0</v>
      </c>
      <c r="Z74" s="71">
        <v>0</v>
      </c>
      <c r="AA74" s="98">
        <v>0</v>
      </c>
      <c r="AB74" s="98">
        <v>0</v>
      </c>
      <c r="AC74" s="98">
        <v>0</v>
      </c>
      <c r="AD74" s="101">
        <v>0</v>
      </c>
    </row>
    <row r="75" spans="1:30" ht="22.35" customHeight="1">
      <c r="A75" s="66" t="s">
        <v>161</v>
      </c>
      <c r="B75" s="71">
        <v>1578</v>
      </c>
      <c r="C75" s="71">
        <v>2324</v>
      </c>
      <c r="D75" s="71">
        <v>3902</v>
      </c>
      <c r="E75" s="71">
        <v>1578</v>
      </c>
      <c r="F75" s="71">
        <v>2324</v>
      </c>
      <c r="G75" s="71">
        <v>3902</v>
      </c>
      <c r="H75" s="71">
        <v>1578</v>
      </c>
      <c r="I75" s="71">
        <v>2324</v>
      </c>
      <c r="J75" s="71">
        <v>3902</v>
      </c>
      <c r="K75" s="75">
        <v>39000</v>
      </c>
      <c r="L75" s="75">
        <v>75800</v>
      </c>
      <c r="M75" s="78"/>
      <c r="N75" s="78"/>
      <c r="O75" s="71">
        <v>237701</v>
      </c>
      <c r="P75" s="75">
        <v>237701</v>
      </c>
      <c r="Q75" s="75">
        <v>225816</v>
      </c>
      <c r="R75" s="78"/>
      <c r="S75" s="78"/>
      <c r="T75" s="75">
        <v>0</v>
      </c>
      <c r="U75" s="71">
        <v>16</v>
      </c>
      <c r="V75" s="71">
        <v>29713</v>
      </c>
      <c r="W75" s="71">
        <v>0</v>
      </c>
      <c r="X75" s="71">
        <v>16639</v>
      </c>
      <c r="Y75" s="71">
        <v>179464</v>
      </c>
      <c r="Z75" s="71">
        <v>0</v>
      </c>
      <c r="AA75" s="98">
        <v>1578</v>
      </c>
      <c r="AB75" s="98">
        <v>2324</v>
      </c>
      <c r="AC75" s="98">
        <v>3902</v>
      </c>
      <c r="AD75" s="101">
        <v>3.25</v>
      </c>
    </row>
    <row r="76" spans="1:30" ht="22.35" customHeight="1">
      <c r="A76" s="66" t="s">
        <v>162</v>
      </c>
      <c r="B76" s="71">
        <v>0</v>
      </c>
      <c r="C76" s="71">
        <v>12</v>
      </c>
      <c r="D76" s="71">
        <v>12</v>
      </c>
      <c r="E76" s="71">
        <v>0</v>
      </c>
      <c r="F76" s="71">
        <v>12</v>
      </c>
      <c r="G76" s="71">
        <v>12</v>
      </c>
      <c r="H76" s="71">
        <v>0</v>
      </c>
      <c r="I76" s="71">
        <v>12</v>
      </c>
      <c r="J76" s="71">
        <v>12</v>
      </c>
      <c r="K76" s="75">
        <v>0</v>
      </c>
      <c r="L76" s="75">
        <v>40000</v>
      </c>
      <c r="M76" s="78"/>
      <c r="N76" s="78"/>
      <c r="O76" s="71">
        <v>480</v>
      </c>
      <c r="P76" s="75">
        <v>480</v>
      </c>
      <c r="Q76" s="75">
        <v>456</v>
      </c>
      <c r="R76" s="78"/>
      <c r="S76" s="78"/>
      <c r="T76" s="75">
        <v>0</v>
      </c>
      <c r="U76" s="71">
        <v>16</v>
      </c>
      <c r="V76" s="71">
        <v>73</v>
      </c>
      <c r="W76" s="71">
        <v>0</v>
      </c>
      <c r="X76" s="71">
        <v>34</v>
      </c>
      <c r="Y76" s="71">
        <v>349</v>
      </c>
      <c r="Z76" s="71">
        <v>0</v>
      </c>
      <c r="AA76" s="98">
        <v>0</v>
      </c>
      <c r="AB76" s="98">
        <v>12</v>
      </c>
      <c r="AC76" s="98">
        <v>12</v>
      </c>
      <c r="AD76" s="101">
        <v>0.01</v>
      </c>
    </row>
    <row r="77" spans="1:30" ht="22.35" customHeight="1">
      <c r="A77" s="66" t="s">
        <v>163</v>
      </c>
      <c r="B77" s="71">
        <v>0</v>
      </c>
      <c r="C77" s="71">
        <v>0</v>
      </c>
      <c r="D77" s="71">
        <v>0</v>
      </c>
      <c r="E77" s="71">
        <v>0</v>
      </c>
      <c r="F77" s="71">
        <v>0</v>
      </c>
      <c r="G77" s="71">
        <v>0</v>
      </c>
      <c r="H77" s="71">
        <v>0</v>
      </c>
      <c r="I77" s="71">
        <v>0</v>
      </c>
      <c r="J77" s="71">
        <v>0</v>
      </c>
      <c r="K77" s="75">
        <v>0</v>
      </c>
      <c r="L77" s="75">
        <v>0</v>
      </c>
      <c r="M77" s="78"/>
      <c r="N77" s="78"/>
      <c r="O77" s="71">
        <v>0</v>
      </c>
      <c r="P77" s="75">
        <v>0</v>
      </c>
      <c r="Q77" s="75">
        <v>0</v>
      </c>
      <c r="R77" s="78"/>
      <c r="S77" s="78"/>
      <c r="T77" s="75">
        <v>0</v>
      </c>
      <c r="U77" s="71">
        <v>0</v>
      </c>
      <c r="V77" s="71">
        <v>0</v>
      </c>
      <c r="W77" s="71">
        <v>0</v>
      </c>
      <c r="X77" s="71">
        <v>0</v>
      </c>
      <c r="Y77" s="71">
        <v>0</v>
      </c>
      <c r="Z77" s="71">
        <v>0</v>
      </c>
      <c r="AA77" s="98">
        <v>0</v>
      </c>
      <c r="AB77" s="98">
        <v>0</v>
      </c>
      <c r="AC77" s="98">
        <v>0</v>
      </c>
      <c r="AD77" s="101">
        <v>0</v>
      </c>
    </row>
    <row r="78" spans="1:30" ht="22.35" customHeight="1">
      <c r="A78" s="66" t="s">
        <v>164</v>
      </c>
      <c r="B78" s="71">
        <v>0</v>
      </c>
      <c r="C78" s="71">
        <v>0</v>
      </c>
      <c r="D78" s="71">
        <v>0</v>
      </c>
      <c r="E78" s="71">
        <v>0</v>
      </c>
      <c r="F78" s="71">
        <v>0</v>
      </c>
      <c r="G78" s="71">
        <v>0</v>
      </c>
      <c r="H78" s="71">
        <v>0</v>
      </c>
      <c r="I78" s="71">
        <v>0</v>
      </c>
      <c r="J78" s="71">
        <v>0</v>
      </c>
      <c r="K78" s="75">
        <v>0</v>
      </c>
      <c r="L78" s="75">
        <v>0</v>
      </c>
      <c r="M78" s="78"/>
      <c r="N78" s="78"/>
      <c r="O78" s="71">
        <v>0</v>
      </c>
      <c r="P78" s="75">
        <v>0</v>
      </c>
      <c r="Q78" s="75">
        <v>0</v>
      </c>
      <c r="R78" s="78"/>
      <c r="S78" s="78"/>
      <c r="T78" s="75">
        <v>0</v>
      </c>
      <c r="U78" s="71">
        <v>0</v>
      </c>
      <c r="V78" s="71">
        <v>0</v>
      </c>
      <c r="W78" s="71">
        <v>0</v>
      </c>
      <c r="X78" s="71">
        <v>0</v>
      </c>
      <c r="Y78" s="71">
        <v>0</v>
      </c>
      <c r="Z78" s="71">
        <v>0</v>
      </c>
      <c r="AA78" s="98">
        <v>0</v>
      </c>
      <c r="AB78" s="98">
        <v>0</v>
      </c>
      <c r="AC78" s="98">
        <v>0</v>
      </c>
      <c r="AD78" s="101">
        <v>0</v>
      </c>
    </row>
    <row r="79" spans="1:30" ht="22.35" customHeight="1">
      <c r="A79" s="66" t="s">
        <v>165</v>
      </c>
      <c r="B79" s="71">
        <v>0</v>
      </c>
      <c r="C79" s="71">
        <v>0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5">
        <v>0</v>
      </c>
      <c r="L79" s="75">
        <v>0</v>
      </c>
      <c r="M79" s="78"/>
      <c r="N79" s="78"/>
      <c r="O79" s="71">
        <v>0</v>
      </c>
      <c r="P79" s="75">
        <v>0</v>
      </c>
      <c r="Q79" s="75">
        <v>0</v>
      </c>
      <c r="R79" s="78"/>
      <c r="S79" s="78"/>
      <c r="T79" s="75">
        <v>0</v>
      </c>
      <c r="U79" s="71">
        <v>0</v>
      </c>
      <c r="V79" s="71">
        <v>0</v>
      </c>
      <c r="W79" s="71">
        <v>0</v>
      </c>
      <c r="X79" s="71">
        <v>0</v>
      </c>
      <c r="Y79" s="71">
        <v>0</v>
      </c>
      <c r="Z79" s="71">
        <v>0</v>
      </c>
      <c r="AA79" s="98">
        <v>0</v>
      </c>
      <c r="AB79" s="98">
        <v>0</v>
      </c>
      <c r="AC79" s="98">
        <v>0</v>
      </c>
      <c r="AD79" s="101">
        <v>0</v>
      </c>
    </row>
    <row r="80" spans="1:30" ht="22.35" customHeight="1">
      <c r="A80" s="66" t="s">
        <v>166</v>
      </c>
      <c r="B80" s="71">
        <v>0</v>
      </c>
      <c r="C80" s="71">
        <v>0</v>
      </c>
      <c r="D80" s="71">
        <v>0</v>
      </c>
      <c r="E80" s="71">
        <v>0</v>
      </c>
      <c r="F80" s="71">
        <v>0</v>
      </c>
      <c r="G80" s="71">
        <v>0</v>
      </c>
      <c r="H80" s="71">
        <v>0</v>
      </c>
      <c r="I80" s="71">
        <v>0</v>
      </c>
      <c r="J80" s="71">
        <v>0</v>
      </c>
      <c r="K80" s="75">
        <v>0</v>
      </c>
      <c r="L80" s="75">
        <v>0</v>
      </c>
      <c r="M80" s="78"/>
      <c r="N80" s="78"/>
      <c r="O80" s="71">
        <v>0</v>
      </c>
      <c r="P80" s="75">
        <v>0</v>
      </c>
      <c r="Q80" s="75">
        <v>0</v>
      </c>
      <c r="R80" s="78"/>
      <c r="S80" s="78"/>
      <c r="T80" s="75">
        <v>0</v>
      </c>
      <c r="U80" s="71">
        <v>0</v>
      </c>
      <c r="V80" s="71">
        <v>0</v>
      </c>
      <c r="W80" s="71">
        <v>0</v>
      </c>
      <c r="X80" s="71">
        <v>0</v>
      </c>
      <c r="Y80" s="71">
        <v>0</v>
      </c>
      <c r="Z80" s="71">
        <v>0</v>
      </c>
      <c r="AA80" s="98">
        <v>0</v>
      </c>
      <c r="AB80" s="98">
        <v>0</v>
      </c>
      <c r="AC80" s="98">
        <v>0</v>
      </c>
      <c r="AD80" s="101">
        <v>0</v>
      </c>
    </row>
    <row r="81" spans="1:30" ht="22.35" customHeight="1">
      <c r="A81" s="66" t="s">
        <v>167</v>
      </c>
      <c r="B81" s="71">
        <v>120</v>
      </c>
      <c r="C81" s="71">
        <v>3860</v>
      </c>
      <c r="D81" s="71">
        <v>3980</v>
      </c>
      <c r="E81" s="71">
        <v>120</v>
      </c>
      <c r="F81" s="71">
        <v>3860</v>
      </c>
      <c r="G81" s="71">
        <v>3980</v>
      </c>
      <c r="H81" s="71">
        <v>99</v>
      </c>
      <c r="I81" s="71">
        <v>3704</v>
      </c>
      <c r="J81" s="71">
        <v>3803</v>
      </c>
      <c r="K81" s="75">
        <v>20000</v>
      </c>
      <c r="L81" s="75">
        <v>70000</v>
      </c>
      <c r="M81" s="78"/>
      <c r="N81" s="78"/>
      <c r="O81" s="71">
        <v>261260</v>
      </c>
      <c r="P81" s="75">
        <v>261260</v>
      </c>
      <c r="Q81" s="75">
        <v>269424</v>
      </c>
      <c r="R81" s="78"/>
      <c r="S81" s="78"/>
      <c r="T81" s="75">
        <v>0</v>
      </c>
      <c r="U81" s="71">
        <v>16.5</v>
      </c>
      <c r="V81" s="71">
        <v>36054</v>
      </c>
      <c r="W81" s="71">
        <v>0</v>
      </c>
      <c r="X81" s="71">
        <v>11757</v>
      </c>
      <c r="Y81" s="71">
        <v>219784</v>
      </c>
      <c r="Z81" s="71">
        <v>1829</v>
      </c>
      <c r="AA81" s="98">
        <v>120</v>
      </c>
      <c r="AB81" s="98">
        <v>3860</v>
      </c>
      <c r="AC81" s="98">
        <v>3980</v>
      </c>
      <c r="AD81" s="101">
        <v>12.44</v>
      </c>
    </row>
    <row r="82" spans="1:30" ht="22.35" customHeight="1">
      <c r="A82" s="67" t="s">
        <v>168</v>
      </c>
      <c r="B82" s="72">
        <v>1698</v>
      </c>
      <c r="C82" s="72">
        <v>6196</v>
      </c>
      <c r="D82" s="72">
        <v>7894</v>
      </c>
      <c r="E82" s="72">
        <v>1698</v>
      </c>
      <c r="F82" s="72">
        <v>6196</v>
      </c>
      <c r="G82" s="72">
        <v>7894</v>
      </c>
      <c r="H82" s="72">
        <v>1677</v>
      </c>
      <c r="I82" s="72">
        <v>6040</v>
      </c>
      <c r="J82" s="72">
        <v>7717</v>
      </c>
      <c r="K82" s="76">
        <v>37878</v>
      </c>
      <c r="L82" s="76">
        <v>72172</v>
      </c>
      <c r="M82" s="78"/>
      <c r="N82" s="78"/>
      <c r="O82" s="72">
        <v>499441</v>
      </c>
      <c r="P82" s="76">
        <v>499441</v>
      </c>
      <c r="Q82" s="76">
        <v>495696</v>
      </c>
      <c r="R82" s="78"/>
      <c r="S82" s="78"/>
      <c r="T82" s="76">
        <v>0</v>
      </c>
      <c r="U82" s="72">
        <v>16</v>
      </c>
      <c r="V82" s="72">
        <v>65840</v>
      </c>
      <c r="W82" s="72">
        <v>0</v>
      </c>
      <c r="X82" s="72">
        <v>28430</v>
      </c>
      <c r="Y82" s="72">
        <v>399597</v>
      </c>
      <c r="Z82" s="72">
        <v>0</v>
      </c>
      <c r="AA82" s="119">
        <v>1698</v>
      </c>
      <c r="AB82" s="119">
        <v>6196</v>
      </c>
      <c r="AC82" s="119">
        <v>7894</v>
      </c>
      <c r="AD82" s="121">
        <v>15.7</v>
      </c>
    </row>
    <row r="83" spans="1:30" ht="22.35" customHeight="1">
      <c r="A83" s="66"/>
      <c r="B83" s="73"/>
      <c r="C83" s="73"/>
      <c r="D83" s="73"/>
      <c r="E83" s="73"/>
      <c r="F83" s="73"/>
      <c r="G83" s="73"/>
      <c r="H83" s="73"/>
      <c r="I83" s="73"/>
      <c r="J83" s="73"/>
      <c r="K83" s="79"/>
      <c r="L83" s="79"/>
      <c r="M83" s="78"/>
      <c r="N83" s="78"/>
      <c r="O83" s="73"/>
      <c r="P83" s="79"/>
      <c r="Q83" s="79"/>
      <c r="R83" s="78"/>
      <c r="S83" s="78"/>
      <c r="T83" s="79"/>
      <c r="U83" s="73"/>
      <c r="V83" s="73"/>
      <c r="W83" s="73"/>
      <c r="X83" s="73"/>
      <c r="Y83" s="73"/>
      <c r="Z83" s="73"/>
      <c r="AA83" s="120"/>
      <c r="AB83" s="120"/>
      <c r="AC83" s="120"/>
      <c r="AD83" s="122"/>
    </row>
    <row r="84" spans="1:30" ht="22.35" customHeight="1">
      <c r="A84" s="66" t="s">
        <v>169</v>
      </c>
      <c r="B84" s="71">
        <v>0</v>
      </c>
      <c r="C84" s="71">
        <v>0</v>
      </c>
      <c r="D84" s="71">
        <v>0</v>
      </c>
      <c r="E84" s="71">
        <v>0</v>
      </c>
      <c r="F84" s="71">
        <v>0</v>
      </c>
      <c r="G84" s="71">
        <v>0</v>
      </c>
      <c r="H84" s="71">
        <v>0</v>
      </c>
      <c r="I84" s="71">
        <v>0</v>
      </c>
      <c r="J84" s="71">
        <v>0</v>
      </c>
      <c r="K84" s="75">
        <v>0</v>
      </c>
      <c r="L84" s="75">
        <v>0</v>
      </c>
      <c r="M84" s="78"/>
      <c r="N84" s="78"/>
      <c r="O84" s="71">
        <v>0</v>
      </c>
      <c r="P84" s="75">
        <v>0</v>
      </c>
      <c r="Q84" s="75">
        <v>0</v>
      </c>
      <c r="R84" s="78"/>
      <c r="S84" s="78"/>
      <c r="T84" s="75">
        <v>0</v>
      </c>
      <c r="U84" s="71">
        <v>0</v>
      </c>
      <c r="V84" s="71">
        <v>0</v>
      </c>
      <c r="W84" s="71">
        <v>0</v>
      </c>
      <c r="X84" s="71">
        <v>0</v>
      </c>
      <c r="Y84" s="71">
        <v>0</v>
      </c>
      <c r="Z84" s="71">
        <v>0</v>
      </c>
      <c r="AA84" s="98">
        <v>0</v>
      </c>
      <c r="AB84" s="98">
        <v>0</v>
      </c>
      <c r="AC84" s="98">
        <v>0</v>
      </c>
      <c r="AD84" s="101">
        <v>0</v>
      </c>
    </row>
    <row r="85" spans="1:30" ht="22.35" customHeight="1">
      <c r="A85" s="66" t="s">
        <v>170</v>
      </c>
      <c r="B85" s="71">
        <v>0</v>
      </c>
      <c r="C85" s="71">
        <v>0</v>
      </c>
      <c r="D85" s="71">
        <v>0</v>
      </c>
      <c r="E85" s="71">
        <v>0</v>
      </c>
      <c r="F85" s="71">
        <v>0</v>
      </c>
      <c r="G85" s="71">
        <v>0</v>
      </c>
      <c r="H85" s="71">
        <v>0</v>
      </c>
      <c r="I85" s="71">
        <v>0</v>
      </c>
      <c r="J85" s="71">
        <v>0</v>
      </c>
      <c r="K85" s="75">
        <v>0</v>
      </c>
      <c r="L85" s="75">
        <v>0</v>
      </c>
      <c r="M85" s="78"/>
      <c r="N85" s="78"/>
      <c r="O85" s="71">
        <v>0</v>
      </c>
      <c r="P85" s="75">
        <v>0</v>
      </c>
      <c r="Q85" s="75">
        <v>0</v>
      </c>
      <c r="R85" s="78"/>
      <c r="S85" s="78"/>
      <c r="T85" s="75">
        <v>0</v>
      </c>
      <c r="U85" s="71">
        <v>13</v>
      </c>
      <c r="V85" s="71">
        <v>0</v>
      </c>
      <c r="W85" s="71">
        <v>0</v>
      </c>
      <c r="X85" s="71">
        <v>0</v>
      </c>
      <c r="Y85" s="71">
        <v>0</v>
      </c>
      <c r="Z85" s="71">
        <v>0</v>
      </c>
      <c r="AA85" s="98">
        <v>0</v>
      </c>
      <c r="AB85" s="98">
        <v>0</v>
      </c>
      <c r="AC85" s="98">
        <v>0</v>
      </c>
      <c r="AD85" s="101">
        <v>0</v>
      </c>
    </row>
    <row r="86" spans="1:30" ht="22.35" customHeight="1">
      <c r="A86" s="67" t="s">
        <v>171</v>
      </c>
      <c r="B86" s="72">
        <v>0</v>
      </c>
      <c r="C86" s="72">
        <v>0</v>
      </c>
      <c r="D86" s="72">
        <v>0</v>
      </c>
      <c r="E86" s="72">
        <v>0</v>
      </c>
      <c r="F86" s="72">
        <v>0</v>
      </c>
      <c r="G86" s="72">
        <v>0</v>
      </c>
      <c r="H86" s="72">
        <v>0</v>
      </c>
      <c r="I86" s="72">
        <v>0</v>
      </c>
      <c r="J86" s="72">
        <v>0</v>
      </c>
      <c r="K86" s="76">
        <v>0</v>
      </c>
      <c r="L86" s="76">
        <v>0</v>
      </c>
      <c r="M86" s="78"/>
      <c r="N86" s="78"/>
      <c r="O86" s="72">
        <v>0</v>
      </c>
      <c r="P86" s="76">
        <v>0</v>
      </c>
      <c r="Q86" s="76">
        <v>0</v>
      </c>
      <c r="R86" s="78"/>
      <c r="S86" s="78"/>
      <c r="T86" s="76">
        <v>0</v>
      </c>
      <c r="U86" s="72">
        <v>0</v>
      </c>
      <c r="V86" s="72">
        <v>0</v>
      </c>
      <c r="W86" s="72">
        <v>0</v>
      </c>
      <c r="X86" s="72">
        <v>0</v>
      </c>
      <c r="Y86" s="72">
        <v>0</v>
      </c>
      <c r="Z86" s="72">
        <v>0</v>
      </c>
      <c r="AA86" s="119">
        <v>0</v>
      </c>
      <c r="AB86" s="119">
        <v>0</v>
      </c>
      <c r="AC86" s="119">
        <v>0</v>
      </c>
      <c r="AD86" s="121">
        <v>0</v>
      </c>
    </row>
    <row r="87" spans="1:30" ht="22.35" customHeight="1">
      <c r="A87" s="66"/>
      <c r="B87" s="73"/>
      <c r="C87" s="73"/>
      <c r="D87" s="73"/>
      <c r="E87" s="73"/>
      <c r="F87" s="73"/>
      <c r="G87" s="73"/>
      <c r="H87" s="73"/>
      <c r="I87" s="73"/>
      <c r="J87" s="73"/>
      <c r="K87" s="79"/>
      <c r="L87" s="79"/>
      <c r="M87" s="78"/>
      <c r="N87" s="78"/>
      <c r="O87" s="73"/>
      <c r="P87" s="79"/>
      <c r="Q87" s="79"/>
      <c r="R87" s="78"/>
      <c r="S87" s="78"/>
      <c r="T87" s="79"/>
      <c r="U87" s="73"/>
      <c r="V87" s="73"/>
      <c r="W87" s="73"/>
      <c r="X87" s="73"/>
      <c r="Y87" s="73"/>
      <c r="Z87" s="73"/>
      <c r="AA87" s="120"/>
      <c r="AB87" s="120"/>
      <c r="AC87" s="120"/>
      <c r="AD87" s="122"/>
    </row>
    <row r="88" spans="1:30" ht="22.35" customHeight="1">
      <c r="A88" s="67" t="s">
        <v>172</v>
      </c>
      <c r="B88" s="72">
        <v>1698</v>
      </c>
      <c r="C88" s="72">
        <v>33172</v>
      </c>
      <c r="D88" s="72">
        <v>34870</v>
      </c>
      <c r="E88" s="72">
        <v>1698</v>
      </c>
      <c r="F88" s="72">
        <v>33172</v>
      </c>
      <c r="G88" s="72">
        <v>34870</v>
      </c>
      <c r="H88" s="72">
        <v>1677</v>
      </c>
      <c r="I88" s="72">
        <v>33016</v>
      </c>
      <c r="J88" s="72">
        <v>34693</v>
      </c>
      <c r="K88" s="76">
        <v>37878</v>
      </c>
      <c r="L88" s="76">
        <v>85617</v>
      </c>
      <c r="M88" s="78"/>
      <c r="N88" s="78"/>
      <c r="O88" s="72">
        <v>2901853</v>
      </c>
      <c r="P88" s="76">
        <v>2890248</v>
      </c>
      <c r="Q88" s="76">
        <v>2855033</v>
      </c>
      <c r="R88" s="78"/>
      <c r="S88" s="78"/>
      <c r="T88" s="76">
        <v>11605</v>
      </c>
      <c r="U88" s="72">
        <v>16</v>
      </c>
      <c r="V88" s="72">
        <v>400846</v>
      </c>
      <c r="W88" s="118">
        <v>0</v>
      </c>
      <c r="X88" s="118">
        <v>129054</v>
      </c>
      <c r="Y88" s="118">
        <v>2191058</v>
      </c>
      <c r="Z88" s="72">
        <v>0</v>
      </c>
      <c r="AA88" s="119">
        <v>1698</v>
      </c>
      <c r="AB88" s="119">
        <v>32768</v>
      </c>
      <c r="AC88" s="119">
        <v>34466</v>
      </c>
      <c r="AD88" s="121">
        <v>114.8</v>
      </c>
    </row>
    <row r="90" spans="1:30">
      <c r="K90" s="11"/>
      <c r="L90" s="11"/>
      <c r="T90" s="11"/>
    </row>
    <row r="91" spans="1:30">
      <c r="K91" s="11"/>
      <c r="L91" s="11"/>
      <c r="T91" s="11"/>
    </row>
    <row r="92" spans="1:30">
      <c r="K92" s="11"/>
      <c r="L92" s="11"/>
      <c r="T92" s="11"/>
    </row>
    <row r="93" spans="1:30">
      <c r="K93" s="11"/>
      <c r="L93" s="11"/>
      <c r="T93" s="11"/>
    </row>
    <row r="94" spans="1:30">
      <c r="K94" s="11"/>
      <c r="L94" s="11"/>
      <c r="T94" s="11"/>
    </row>
    <row r="95" spans="1:30">
      <c r="K95" s="11"/>
      <c r="L95" s="11"/>
      <c r="T95" s="11"/>
    </row>
    <row r="96" spans="1:30">
      <c r="K96" s="11"/>
      <c r="L96" s="11"/>
      <c r="T96" s="11"/>
    </row>
    <row r="97" spans="2:20">
      <c r="K97" s="11"/>
      <c r="L97" s="11"/>
      <c r="T97" s="11"/>
    </row>
    <row r="98" spans="2:20">
      <c r="K98" s="11"/>
      <c r="L98" s="11"/>
      <c r="T98" s="11"/>
    </row>
    <row r="99" spans="2:20">
      <c r="K99" s="11"/>
      <c r="L99" s="11"/>
      <c r="T99" s="11"/>
    </row>
    <row r="100" spans="2:20">
      <c r="K100" s="11"/>
      <c r="L100" s="11"/>
      <c r="T100" s="11"/>
    </row>
    <row r="101" spans="2:20">
      <c r="K101" s="11"/>
      <c r="L101" s="11"/>
      <c r="T101" s="11"/>
    </row>
    <row r="102" spans="2:20">
      <c r="K102" s="11"/>
      <c r="L102" s="11"/>
      <c r="T102" s="11"/>
    </row>
    <row r="103" spans="2:20">
      <c r="K103" s="11"/>
      <c r="L103" s="11"/>
      <c r="T103" s="11"/>
    </row>
    <row r="104" spans="2:20" ht="14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T104" s="11"/>
    </row>
    <row r="105" spans="2:20" ht="14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T105" s="11"/>
    </row>
    <row r="106" spans="2:20" ht="14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T106" s="11"/>
    </row>
    <row r="107" spans="2:20" ht="14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T107" s="11"/>
    </row>
    <row r="108" spans="2:20" ht="14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T108" s="11"/>
    </row>
    <row r="109" spans="2:20" ht="14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</row>
    <row r="110" spans="2:20" ht="14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</row>
    <row r="111" spans="2:20" ht="14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11"/>
    </row>
    <row r="112" spans="2:20" ht="14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11"/>
    </row>
    <row r="113" spans="2:12" ht="14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11"/>
    </row>
    <row r="114" spans="2:12" ht="14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</row>
    <row r="115" spans="2:12" ht="14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11"/>
    </row>
    <row r="116" spans="2:12" ht="14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</row>
    <row r="117" spans="2:12" ht="14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</row>
    <row r="118" spans="2:12" ht="14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</row>
    <row r="119" spans="2:12" ht="14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</row>
    <row r="120" spans="2:12" ht="14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</row>
    <row r="121" spans="2:12" ht="14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</row>
    <row r="122" spans="2:12" ht="14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</row>
    <row r="123" spans="2:12" ht="14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</row>
    <row r="124" spans="2:12" ht="14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</row>
    <row r="125" spans="2:12" ht="14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</row>
    <row r="126" spans="2:12" ht="14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</row>
    <row r="127" spans="2:12" ht="14.25"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2:12" ht="14.25"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2:11" ht="14.25"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2:11" ht="14.25"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2:11" ht="14.25"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2:11" ht="14.25"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2:11" ht="14.25"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2:11" ht="14.25"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2:11" ht="14.25"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2:11" ht="14.25"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2:11" ht="14.25"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2:11" ht="14.25"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2:11" ht="14.25"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2:11" ht="14.25"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2:11" ht="14.25"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2:11" ht="14.25"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2:11" ht="14.25"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2:11" ht="14.25"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2:11" ht="14.25"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2:11" ht="14.25"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2:11" ht="14.25"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2:11" ht="14.25"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2:11" ht="14.25"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2:11" ht="14.25"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2:11" ht="14.25"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2:11" ht="14.25"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2:11" ht="14.25"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2:11" ht="14.25"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2:11" ht="14.25"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2:11" ht="14.25"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2:11" ht="14.25"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2:11" ht="14.25"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2:11" ht="14.25"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2:11" ht="14.25"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2:11" ht="14.25"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2:11" ht="14.25">
      <c r="B162" s="5"/>
      <c r="C162" s="5"/>
      <c r="D162" s="5"/>
      <c r="E162" s="5"/>
      <c r="F162" s="5"/>
      <c r="G162" s="5"/>
      <c r="H162" s="5"/>
      <c r="I162" s="5"/>
      <c r="J162" s="5"/>
      <c r="K162" s="5"/>
    </row>
  </sheetData>
  <mergeCells count="21">
    <mergeCell ref="T7:T8"/>
    <mergeCell ref="A1:AD1"/>
    <mergeCell ref="A3:AD3"/>
    <mergeCell ref="A5:A10"/>
    <mergeCell ref="B5:J6"/>
    <mergeCell ref="K5:L8"/>
    <mergeCell ref="M5:T6"/>
    <mergeCell ref="U5:U9"/>
    <mergeCell ref="V5:Z6"/>
    <mergeCell ref="AA5:AC8"/>
    <mergeCell ref="AD5:AD9"/>
    <mergeCell ref="B7:D8"/>
    <mergeCell ref="E7:G8"/>
    <mergeCell ref="H7:J8"/>
    <mergeCell ref="M7:O8"/>
    <mergeCell ref="P7:S8"/>
    <mergeCell ref="V7:V9"/>
    <mergeCell ref="W7:W9"/>
    <mergeCell ref="X7:X9"/>
    <mergeCell ref="Y7:Y9"/>
    <mergeCell ref="Z7:Z9"/>
  </mergeCells>
  <dataValidations count="1">
    <dataValidation operator="greaterThanOrEqual" allowBlank="1" showInputMessage="1" showErrorMessage="1" sqref="T120:T1048576 T1:T2 T4" xr:uid="{38A864C2-32F2-4C0C-9D41-08376261799D}"/>
  </dataValidations>
  <printOptions horizontalCentered="1"/>
  <pageMargins left="0.35433070866141736" right="0.74803149606299213" top="1.3779527559055118" bottom="0.98425196850393704" header="0.47244094488188981" footer="0"/>
  <pageSetup paperSize="8" scale="26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60</vt:i4>
      </vt:variant>
      <vt:variant>
        <vt:lpstr>Rangos con nombre</vt:lpstr>
      </vt:variant>
      <vt:variant>
        <vt:i4>59</vt:i4>
      </vt:variant>
    </vt:vector>
  </HeadingPairs>
  <TitlesOfParts>
    <vt:vector size="119" baseType="lpstr">
      <vt:lpstr>Indice</vt:lpstr>
      <vt:lpstr>7.4.1.1</vt:lpstr>
      <vt:lpstr>7.4.1.2</vt:lpstr>
      <vt:lpstr>7.4.1.3</vt:lpstr>
      <vt:lpstr>7.4.2.1</vt:lpstr>
      <vt:lpstr>7.4.2.2</vt:lpstr>
      <vt:lpstr>7.4.2.3.1</vt:lpstr>
      <vt:lpstr>7.4.2.3.2</vt:lpstr>
      <vt:lpstr>7.4.2.4.1</vt:lpstr>
      <vt:lpstr>7.4.2.4.2</vt:lpstr>
      <vt:lpstr>7.4.3.1</vt:lpstr>
      <vt:lpstr>7.4.3.2.1</vt:lpstr>
      <vt:lpstr>7.4.3.2.2</vt:lpstr>
      <vt:lpstr>7.4.3.3.1</vt:lpstr>
      <vt:lpstr>7.4.3.3.2</vt:lpstr>
      <vt:lpstr>7.4.3.4.1</vt:lpstr>
      <vt:lpstr>7.4.3.4.2</vt:lpstr>
      <vt:lpstr>7.4.3.5.1</vt:lpstr>
      <vt:lpstr>7.4.4.1</vt:lpstr>
      <vt:lpstr>7.4.4.2.1</vt:lpstr>
      <vt:lpstr>7.4.4.3.1</vt:lpstr>
      <vt:lpstr>7.4.4.4.1</vt:lpstr>
      <vt:lpstr>7.4.4.5.1</vt:lpstr>
      <vt:lpstr>7.4.4.6.1</vt:lpstr>
      <vt:lpstr>7.4.4.7.1</vt:lpstr>
      <vt:lpstr>7.4.4.8.1</vt:lpstr>
      <vt:lpstr>7.4.4.8.2</vt:lpstr>
      <vt:lpstr>7.4.4.9.1</vt:lpstr>
      <vt:lpstr>7.4.4.10.1</vt:lpstr>
      <vt:lpstr>7.4.4.10.2</vt:lpstr>
      <vt:lpstr>7.4.4.11.1</vt:lpstr>
      <vt:lpstr>7.4.4.11.2</vt:lpstr>
      <vt:lpstr>7.4.4.11.3</vt:lpstr>
      <vt:lpstr>7.4.4.11.4</vt:lpstr>
      <vt:lpstr>7.4.4.12.1</vt:lpstr>
      <vt:lpstr>7.4.4.12.2</vt:lpstr>
      <vt:lpstr>7.4.4.12.3</vt:lpstr>
      <vt:lpstr>7.4.4.13.1</vt:lpstr>
      <vt:lpstr>7.4.4.14.1</vt:lpstr>
      <vt:lpstr>7.4.4.15.1</vt:lpstr>
      <vt:lpstr>7.4.5.1</vt:lpstr>
      <vt:lpstr>7.4.5.2.1</vt:lpstr>
      <vt:lpstr>7.4.5.2.2</vt:lpstr>
      <vt:lpstr>7.4.5.3.1</vt:lpstr>
      <vt:lpstr>7.4.5.4.1</vt:lpstr>
      <vt:lpstr>7.4.5.5.1</vt:lpstr>
      <vt:lpstr>7.4.5.6.1</vt:lpstr>
      <vt:lpstr>7.4.5.6.2</vt:lpstr>
      <vt:lpstr>7.4.5.7.1</vt:lpstr>
      <vt:lpstr>7.4.5.8.1</vt:lpstr>
      <vt:lpstr>7.4.5.9.1</vt:lpstr>
      <vt:lpstr>7.4.5.10.1 </vt:lpstr>
      <vt:lpstr>7.4.5.11.1 </vt:lpstr>
      <vt:lpstr>7.4.5.12.1 </vt:lpstr>
      <vt:lpstr>7.4.6.1</vt:lpstr>
      <vt:lpstr>7.4.6.2.1</vt:lpstr>
      <vt:lpstr>7.4.6.2.2</vt:lpstr>
      <vt:lpstr>7.4.6.3.1</vt:lpstr>
      <vt:lpstr>7.4.6.3.2</vt:lpstr>
      <vt:lpstr>7.4.6.4.1</vt:lpstr>
      <vt:lpstr>'7.4.1.1'!Área_de_impresión</vt:lpstr>
      <vt:lpstr>'7.4.1.2'!Área_de_impresión</vt:lpstr>
      <vt:lpstr>'7.4.1.3'!Área_de_impresión</vt:lpstr>
      <vt:lpstr>'7.4.2.1'!Área_de_impresión</vt:lpstr>
      <vt:lpstr>'7.4.2.2'!Área_de_impresión</vt:lpstr>
      <vt:lpstr>'7.4.2.3.1'!Área_de_impresión</vt:lpstr>
      <vt:lpstr>'7.4.2.3.2'!Área_de_impresión</vt:lpstr>
      <vt:lpstr>'7.4.2.4.1'!Área_de_impresión</vt:lpstr>
      <vt:lpstr>'7.4.2.4.2'!Área_de_impresión</vt:lpstr>
      <vt:lpstr>'7.4.3.1'!Área_de_impresión</vt:lpstr>
      <vt:lpstr>'7.4.3.2.1'!Área_de_impresión</vt:lpstr>
      <vt:lpstr>'7.4.3.2.2'!Área_de_impresión</vt:lpstr>
      <vt:lpstr>'7.4.3.3.1'!Área_de_impresión</vt:lpstr>
      <vt:lpstr>'7.4.3.3.2'!Área_de_impresión</vt:lpstr>
      <vt:lpstr>'7.4.3.4.1'!Área_de_impresión</vt:lpstr>
      <vt:lpstr>'7.4.3.4.2'!Área_de_impresión</vt:lpstr>
      <vt:lpstr>'7.4.3.5.1'!Área_de_impresión</vt:lpstr>
      <vt:lpstr>'7.4.4.1'!Área_de_impresión</vt:lpstr>
      <vt:lpstr>'7.4.4.10.1'!Área_de_impresión</vt:lpstr>
      <vt:lpstr>'7.4.4.10.2'!Área_de_impresión</vt:lpstr>
      <vt:lpstr>'7.4.4.11.1'!Área_de_impresión</vt:lpstr>
      <vt:lpstr>'7.4.4.11.2'!Área_de_impresión</vt:lpstr>
      <vt:lpstr>'7.4.4.11.3'!Área_de_impresión</vt:lpstr>
      <vt:lpstr>'7.4.4.11.4'!Área_de_impresión</vt:lpstr>
      <vt:lpstr>'7.4.4.12.1'!Área_de_impresión</vt:lpstr>
      <vt:lpstr>'7.4.4.12.2'!Área_de_impresión</vt:lpstr>
      <vt:lpstr>'7.4.4.12.3'!Área_de_impresión</vt:lpstr>
      <vt:lpstr>'7.4.4.13.1'!Área_de_impresión</vt:lpstr>
      <vt:lpstr>'7.4.4.14.1'!Área_de_impresión</vt:lpstr>
      <vt:lpstr>'7.4.4.15.1'!Área_de_impresión</vt:lpstr>
      <vt:lpstr>'7.4.4.2.1'!Área_de_impresión</vt:lpstr>
      <vt:lpstr>'7.4.4.3.1'!Área_de_impresión</vt:lpstr>
      <vt:lpstr>'7.4.4.4.1'!Área_de_impresión</vt:lpstr>
      <vt:lpstr>'7.4.4.5.1'!Área_de_impresión</vt:lpstr>
      <vt:lpstr>'7.4.4.6.1'!Área_de_impresión</vt:lpstr>
      <vt:lpstr>'7.4.4.7.1'!Área_de_impresión</vt:lpstr>
      <vt:lpstr>'7.4.4.8.1'!Área_de_impresión</vt:lpstr>
      <vt:lpstr>'7.4.4.8.2'!Área_de_impresión</vt:lpstr>
      <vt:lpstr>'7.4.4.9.1'!Área_de_impresión</vt:lpstr>
      <vt:lpstr>'7.4.5.1'!Área_de_impresión</vt:lpstr>
      <vt:lpstr>'7.4.5.10.1 '!Área_de_impresión</vt:lpstr>
      <vt:lpstr>'7.4.5.11.1 '!Área_de_impresión</vt:lpstr>
      <vt:lpstr>'7.4.5.12.1 '!Área_de_impresión</vt:lpstr>
      <vt:lpstr>'7.4.5.2.1'!Área_de_impresión</vt:lpstr>
      <vt:lpstr>'7.4.5.2.2'!Área_de_impresión</vt:lpstr>
      <vt:lpstr>'7.4.5.3.1'!Área_de_impresión</vt:lpstr>
      <vt:lpstr>'7.4.5.4.1'!Área_de_impresión</vt:lpstr>
      <vt:lpstr>'7.4.5.5.1'!Área_de_impresión</vt:lpstr>
      <vt:lpstr>'7.4.5.6.1'!Área_de_impresión</vt:lpstr>
      <vt:lpstr>'7.4.5.6.2'!Área_de_impresión</vt:lpstr>
      <vt:lpstr>'7.4.5.7.1'!Área_de_impresión</vt:lpstr>
      <vt:lpstr>'7.4.5.8.1'!Área_de_impresión</vt:lpstr>
      <vt:lpstr>'7.4.5.9.1'!Área_de_impresión</vt:lpstr>
      <vt:lpstr>'7.4.6.1'!Área_de_impresión</vt:lpstr>
      <vt:lpstr>'7.4.6.2.1'!Área_de_impresión</vt:lpstr>
      <vt:lpstr>'7.4.6.2.2'!Área_de_impresión</vt:lpstr>
      <vt:lpstr>'7.4.6.3.1'!Área_de_impresión</vt:lpstr>
      <vt:lpstr>'7.4.6.3.2'!Área_de_impresión</vt:lpstr>
      <vt:lpstr>'7.4.6.4.1'!Área_de_impresión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Galea</dc:creator>
  <cp:lastModifiedBy>Daniel Galea</cp:lastModifiedBy>
  <dcterms:created xsi:type="dcterms:W3CDTF">2015-06-05T18:19:34Z</dcterms:created>
  <dcterms:modified xsi:type="dcterms:W3CDTF">2025-12-05T08:56:10Z</dcterms:modified>
</cp:coreProperties>
</file>